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https://cityandguilds.sharepoint.com/sites/activationteam/Shared Documents/Campaign Workstreams/Funding/Funding directory/"/>
    </mc:Choice>
  </mc:AlternateContent>
  <xr:revisionPtr revIDLastSave="0" documentId="8_{B5FB4339-B16A-4B2D-A9E5-BE5A37FAA15A}" xr6:coauthVersionLast="47" xr6:coauthVersionMax="47" xr10:uidLastSave="{00000000-0000-0000-0000-000000000000}"/>
  <bookViews>
    <workbookView minimized="1" xWindow="38520" yWindow="3390" windowWidth="4230" windowHeight="4980" xr2:uid="{7D828429-786C-4385-AF12-E5E97C54E41B}"/>
  </bookViews>
  <sheets>
    <sheet name="IMPORTANT NOTES" sheetId="6" r:id="rId1"/>
    <sheet name="16-19 Quals" sheetId="3" r:id="rId2"/>
    <sheet name="19+ Adult Skills Fund Quals" sheetId="11" r:id="rId3"/>
    <sheet name="Advanced Learner Loans" sheetId="2" r:id="rId4"/>
    <sheet name="Maths &amp; English Quals" sheetId="4" r:id="rId5"/>
    <sheet name="Qualification List" sheetId="8" r:id="rId6"/>
    <sheet name="Product Code List" sheetId="12" state="hidden" r:id="rId7"/>
  </sheets>
  <definedNames>
    <definedName name="_xlnm._FilterDatabase" localSheetId="1" hidden="1">'16-19 Quals'!$A$1:$J$604</definedName>
    <definedName name="_xlnm._FilterDatabase" localSheetId="2" hidden="1">'19+ Adult Skills Fund Quals'!$A$1:$U$504</definedName>
    <definedName name="_xlnm._FilterDatabase" localSheetId="3" hidden="1">'Advanced Learner Loans'!$A$1:$H$105</definedName>
    <definedName name="_xlnm._FilterDatabase" localSheetId="4" hidden="1">'Maths &amp; English Quals'!$A$1:$M$1</definedName>
    <definedName name="_xlnm._FilterDatabase" localSheetId="5" hidden="1">'Qualification List'!$A$4:$J$553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 l="1"/>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2" i="4"/>
  <c r="C3" i="2"/>
  <c r="C4" i="2"/>
  <c r="C5" i="2"/>
  <c r="C6" i="2"/>
  <c r="C7" i="2"/>
  <c r="C8" i="2"/>
  <c r="C9" i="2"/>
  <c r="C10" i="2"/>
  <c r="C11" i="2"/>
  <c r="C12" i="2"/>
  <c r="C13" i="2"/>
  <c r="C14" i="2"/>
  <c r="C15" i="2"/>
  <c r="C16" i="2"/>
  <c r="C17" i="2"/>
  <c r="C18" i="2"/>
  <c r="C19" i="2"/>
  <c r="C20" i="2"/>
  <c r="C21" i="2"/>
  <c r="C22" i="2"/>
  <c r="C23" i="2"/>
  <c r="C24" i="2"/>
  <c r="C25" i="2"/>
  <c r="C26" i="2"/>
  <c r="C27" i="2"/>
  <c r="C28" i="2"/>
  <c r="C30" i="2"/>
  <c r="C31" i="2"/>
  <c r="C32" i="2"/>
  <c r="C33" i="2"/>
  <c r="C34" i="2"/>
  <c r="C35" i="2"/>
  <c r="C36" i="2"/>
  <c r="C37" i="2"/>
  <c r="C38" i="2"/>
  <c r="C39" i="2"/>
  <c r="C40" i="2"/>
  <c r="C41" i="2"/>
  <c r="C42" i="2"/>
  <c r="C43" i="2"/>
  <c r="C44" i="2"/>
  <c r="C45" i="2"/>
  <c r="C46" i="2"/>
  <c r="C47" i="2"/>
  <c r="C48" i="2"/>
  <c r="C49" i="2"/>
  <c r="C50" i="2"/>
  <c r="C51" i="2"/>
  <c r="C52" i="2"/>
  <c r="C53" i="2"/>
  <c r="C54" i="2"/>
  <c r="C55" i="2"/>
  <c r="C57" i="2"/>
  <c r="C59" i="2"/>
  <c r="C60"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2" i="2"/>
  <c r="D2" i="11"/>
  <c r="D3"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4" i="11"/>
  <c r="D75" i="11"/>
  <c r="D76" i="11"/>
  <c r="D77" i="11"/>
  <c r="D78" i="11"/>
  <c r="D79" i="11"/>
  <c r="D80" i="11"/>
  <c r="D81"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6" i="11"/>
  <c r="D167" i="11"/>
  <c r="D169" i="11"/>
  <c r="D170" i="11"/>
  <c r="D171" i="11"/>
  <c r="D172" i="11"/>
  <c r="D173" i="11"/>
  <c r="D174" i="11"/>
  <c r="D175" i="11"/>
  <c r="D176" i="11"/>
  <c r="D177" i="11"/>
  <c r="D178" i="11"/>
  <c r="D179" i="11"/>
  <c r="D180" i="11"/>
  <c r="D181" i="11"/>
  <c r="D182" i="11"/>
  <c r="D183" i="11"/>
  <c r="D185" i="11"/>
  <c r="D186" i="11"/>
  <c r="D187" i="11"/>
  <c r="D188" i="11"/>
  <c r="D189" i="11"/>
  <c r="D190" i="11"/>
  <c r="D191" i="11"/>
  <c r="D192" i="11"/>
  <c r="D193" i="11"/>
  <c r="D194" i="11"/>
  <c r="D195" i="11"/>
  <c r="D196" i="11"/>
  <c r="D197" i="11"/>
  <c r="D200" i="11"/>
  <c r="D201" i="11"/>
  <c r="D202" i="11"/>
  <c r="D203" i="11"/>
  <c r="D204" i="11"/>
  <c r="D205" i="11"/>
  <c r="D206" i="11"/>
  <c r="D207" i="11"/>
  <c r="D208" i="11"/>
  <c r="D209" i="11"/>
  <c r="D210" i="11"/>
  <c r="D211" i="11"/>
  <c r="D212" i="11"/>
  <c r="D213" i="11"/>
  <c r="D214" i="11"/>
  <c r="D215" i="11"/>
  <c r="D216" i="11"/>
  <c r="D217"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9" i="11"/>
  <c r="D350" i="11"/>
  <c r="D351" i="11"/>
  <c r="D352" i="11"/>
  <c r="D353" i="11"/>
  <c r="D354" i="11"/>
  <c r="D355" i="11"/>
  <c r="D356" i="11"/>
  <c r="D357" i="11"/>
  <c r="D358" i="11"/>
  <c r="D359" i="11"/>
  <c r="D360" i="11"/>
  <c r="D361" i="11"/>
  <c r="D362" i="11"/>
  <c r="D363" i="11"/>
  <c r="D364" i="11"/>
  <c r="D365" i="11"/>
  <c r="D366" i="11"/>
  <c r="D368" i="11"/>
  <c r="D369" i="11"/>
  <c r="D370" i="11"/>
  <c r="D371" i="11"/>
  <c r="D373" i="11"/>
  <c r="D374" i="11"/>
  <c r="D376" i="11"/>
  <c r="D377" i="11"/>
  <c r="D378" i="11"/>
  <c r="D379" i="11"/>
  <c r="D380" i="11"/>
  <c r="D381" i="11"/>
  <c r="D382" i="11"/>
  <c r="D383" i="11"/>
  <c r="D384" i="11"/>
  <c r="D385" i="11"/>
  <c r="D386" i="11"/>
  <c r="D387" i="11"/>
  <c r="D388" i="11"/>
  <c r="D389" i="11"/>
  <c r="D390" i="11"/>
  <c r="D391" i="11"/>
  <c r="D392" i="11"/>
  <c r="D393" i="11"/>
  <c r="D394"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9" i="11"/>
  <c r="D480" i="11"/>
  <c r="D481" i="11"/>
  <c r="D482" i="11"/>
  <c r="D483" i="11"/>
  <c r="D484" i="11"/>
  <c r="D485" i="11"/>
  <c r="D486" i="11"/>
  <c r="D487" i="11"/>
  <c r="D488" i="11"/>
  <c r="D489" i="11"/>
  <c r="D490" i="11"/>
  <c r="D491" i="11"/>
  <c r="D492" i="11"/>
  <c r="D493" i="11"/>
  <c r="D494" i="11"/>
  <c r="D495" i="11"/>
  <c r="D496" i="11"/>
  <c r="D497" i="11"/>
  <c r="D498" i="11"/>
  <c r="D499" i="11"/>
  <c r="D500" i="11"/>
  <c r="D501" i="11"/>
  <c r="D502" i="11"/>
  <c r="D503" i="11"/>
  <c r="D504" i="11"/>
  <c r="D3" i="3"/>
  <c r="D5" i="3"/>
  <c r="D6" i="3"/>
  <c r="D7" i="3"/>
  <c r="D8" i="3"/>
  <c r="D9" i="3"/>
  <c r="D10" i="3"/>
  <c r="D11" i="3"/>
  <c r="D12" i="3"/>
  <c r="D13" i="3"/>
  <c r="D14" i="3"/>
  <c r="D15" i="3"/>
  <c r="D16" i="3"/>
  <c r="D17" i="3"/>
  <c r="D18" i="3"/>
  <c r="D19" i="3"/>
  <c r="D20" i="3"/>
  <c r="D21" i="3"/>
  <c r="D22" i="3"/>
  <c r="D23" i="3"/>
  <c r="D24" i="3"/>
  <c r="D25" i="3"/>
  <c r="D26" i="3"/>
  <c r="D27" i="3"/>
  <c r="D28"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8" i="3"/>
  <c r="D79" i="3"/>
  <c r="D80" i="3"/>
  <c r="D81" i="3"/>
  <c r="D82" i="3"/>
  <c r="D83" i="3"/>
  <c r="D84" i="3"/>
  <c r="D85" i="3"/>
  <c r="D86" i="3"/>
  <c r="D87" i="3"/>
  <c r="D88" i="3"/>
  <c r="D89"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2" i="3"/>
  <c r="D123" i="3"/>
  <c r="D124" i="3"/>
  <c r="D125" i="3"/>
  <c r="D126" i="3"/>
  <c r="D127" i="3"/>
  <c r="D128" i="3"/>
  <c r="D129" i="3"/>
  <c r="D130" i="3"/>
  <c r="D131" i="3"/>
  <c r="D132" i="3"/>
  <c r="D133" i="3"/>
  <c r="D134" i="3"/>
  <c r="D135" i="3"/>
  <c r="D136" i="3"/>
  <c r="D137" i="3"/>
  <c r="D138" i="3"/>
  <c r="D139" i="3"/>
  <c r="D140" i="3"/>
  <c r="D141" i="3"/>
  <c r="D142" i="3"/>
  <c r="D143" i="3"/>
  <c r="D145" i="3"/>
  <c r="D146" i="3"/>
  <c r="D147" i="3"/>
  <c r="D148" i="3"/>
  <c r="D149" i="3"/>
  <c r="D150" i="3"/>
  <c r="D151"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9" i="3"/>
  <c r="D250" i="3"/>
  <c r="D251" i="3"/>
  <c r="D252" i="3"/>
  <c r="D253" i="3"/>
  <c r="D254" i="3"/>
  <c r="D255" i="3"/>
  <c r="D256" i="3"/>
  <c r="D257" i="3"/>
  <c r="D258" i="3"/>
  <c r="D259" i="3"/>
  <c r="D260" i="3"/>
  <c r="D261" i="3"/>
  <c r="D262" i="3"/>
  <c r="D263" i="3"/>
  <c r="D264" i="3"/>
  <c r="D265" i="3"/>
  <c r="D266" i="3"/>
  <c r="D267" i="3"/>
  <c r="D268" i="3"/>
  <c r="D269" i="3"/>
  <c r="D270" i="3"/>
  <c r="D271"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2" i="3"/>
  <c r="D393" i="3"/>
  <c r="D394" i="3"/>
  <c r="D395" i="3"/>
  <c r="D396" i="3"/>
  <c r="D397"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7"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519" i="3"/>
  <c r="D520" i="3"/>
  <c r="D521" i="3"/>
  <c r="D522" i="3"/>
  <c r="D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51" i="3"/>
  <c r="D552" i="3"/>
  <c r="D553" i="3"/>
  <c r="D554" i="3"/>
  <c r="D555" i="3"/>
  <c r="D556" i="3"/>
  <c r="D557" i="3"/>
  <c r="D558" i="3"/>
  <c r="D559" i="3"/>
  <c r="D560" i="3"/>
  <c r="D561" i="3"/>
  <c r="D562" i="3"/>
  <c r="D563" i="3"/>
  <c r="D564" i="3"/>
  <c r="D565" i="3"/>
  <c r="D566" i="3"/>
  <c r="D567" i="3"/>
  <c r="D568" i="3"/>
  <c r="D569" i="3"/>
  <c r="D570" i="3"/>
  <c r="D571" i="3"/>
  <c r="D572" i="3"/>
  <c r="D573"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4" i="3"/>
  <c r="D2" i="3"/>
  <c r="J2" i="11"/>
  <c r="J3"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5" i="11"/>
  <c r="J57" i="11"/>
  <c r="J58" i="11"/>
  <c r="J59" i="11"/>
  <c r="J60" i="11"/>
  <c r="J61" i="11"/>
  <c r="J62" i="11"/>
  <c r="J63" i="11"/>
  <c r="J64" i="11"/>
  <c r="J65" i="11"/>
  <c r="J66" i="11"/>
  <c r="J67" i="11"/>
  <c r="J68" i="11"/>
  <c r="J69" i="11"/>
  <c r="J70" i="11"/>
  <c r="J71" i="11"/>
  <c r="J73" i="11"/>
  <c r="J74" i="11"/>
  <c r="J75" i="11"/>
  <c r="J76" i="11"/>
  <c r="J77" i="11"/>
  <c r="J79" i="11"/>
  <c r="J80" i="11"/>
  <c r="J81" i="11"/>
  <c r="J82" i="11"/>
  <c r="J83" i="11"/>
  <c r="J84" i="11"/>
  <c r="J85" i="11"/>
  <c r="J86" i="11"/>
  <c r="J87" i="11"/>
  <c r="J88" i="11"/>
  <c r="J89" i="11"/>
  <c r="J90" i="11"/>
  <c r="J91" i="11"/>
  <c r="J92" i="11"/>
  <c r="J93" i="11"/>
  <c r="J94" i="11"/>
  <c r="J95" i="11"/>
  <c r="J96" i="11"/>
  <c r="J97" i="11"/>
  <c r="J98" i="11"/>
  <c r="J99" i="11"/>
  <c r="J101" i="11"/>
  <c r="J102" i="11"/>
  <c r="J104" i="11"/>
  <c r="J105" i="11"/>
  <c r="J106" i="11"/>
  <c r="J107" i="11"/>
  <c r="J108" i="11"/>
  <c r="J109" i="11"/>
  <c r="J110" i="11"/>
  <c r="J111" i="11"/>
  <c r="J112" i="11"/>
  <c r="J113" i="11"/>
  <c r="J115" i="11"/>
  <c r="J116" i="11"/>
  <c r="J117" i="11"/>
  <c r="J118" i="11"/>
  <c r="J119" i="11"/>
  <c r="J121" i="11"/>
  <c r="J122" i="11"/>
  <c r="J123" i="11"/>
  <c r="J125" i="11"/>
  <c r="J126" i="11"/>
  <c r="J127" i="11"/>
  <c r="J128" i="11"/>
  <c r="J129" i="11"/>
  <c r="J131" i="11"/>
  <c r="J132" i="11"/>
  <c r="J133" i="11"/>
  <c r="J134" i="11"/>
  <c r="J135" i="11"/>
  <c r="J136" i="11"/>
  <c r="J137" i="11"/>
  <c r="J138" i="11"/>
  <c r="J139" i="11"/>
  <c r="J140" i="11"/>
  <c r="J141" i="11"/>
  <c r="J142"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9" i="11"/>
  <c r="J170" i="11"/>
  <c r="J171" i="11"/>
  <c r="J172" i="11"/>
  <c r="J173" i="11"/>
  <c r="J174" i="11"/>
  <c r="J175" i="11"/>
  <c r="J177" i="11"/>
  <c r="J178" i="11"/>
  <c r="J179" i="11"/>
  <c r="J180" i="11"/>
  <c r="J181" i="11"/>
  <c r="J182" i="11"/>
  <c r="J183" i="11"/>
  <c r="J184" i="11"/>
  <c r="J186" i="11"/>
  <c r="J189" i="11"/>
  <c r="J190" i="11"/>
  <c r="J191" i="11"/>
  <c r="J192" i="11"/>
  <c r="J193" i="11"/>
  <c r="J194" i="11"/>
  <c r="J195" i="11"/>
  <c r="J196" i="11"/>
  <c r="J197"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4" i="11"/>
  <c r="J235" i="11"/>
  <c r="J237" i="11"/>
  <c r="J238" i="11"/>
  <c r="J239" i="11"/>
  <c r="J240" i="11"/>
  <c r="J241"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6" i="11"/>
  <c r="J307" i="11"/>
  <c r="J308" i="11"/>
  <c r="J309" i="11"/>
  <c r="J310" i="11"/>
  <c r="J311" i="11"/>
  <c r="J312" i="11"/>
  <c r="J313" i="11"/>
  <c r="J314" i="11"/>
  <c r="J315" i="11"/>
  <c r="J316" i="11"/>
  <c r="J317" i="11"/>
  <c r="J318" i="11"/>
  <c r="J319" i="11"/>
  <c r="J320" i="11"/>
  <c r="J321" i="11"/>
  <c r="J322" i="11"/>
  <c r="J323" i="11"/>
  <c r="J324" i="11"/>
  <c r="J325" i="11"/>
  <c r="J327" i="11"/>
  <c r="J328" i="11"/>
  <c r="J329" i="11"/>
  <c r="J330" i="11"/>
  <c r="J331" i="11"/>
  <c r="J332" i="11"/>
  <c r="J333" i="11"/>
  <c r="J334" i="11"/>
  <c r="J335" i="11"/>
  <c r="J336" i="11"/>
  <c r="J337" i="11"/>
  <c r="J338" i="11"/>
  <c r="J339" i="11"/>
  <c r="J340" i="11"/>
  <c r="J341" i="11"/>
  <c r="J342" i="11"/>
  <c r="J343" i="11"/>
  <c r="J344" i="11"/>
  <c r="J345" i="11"/>
  <c r="J346" i="11"/>
  <c r="J347" i="11"/>
  <c r="J349" i="11"/>
  <c r="J350" i="11"/>
  <c r="J352" i="11"/>
  <c r="J353" i="11"/>
  <c r="J354" i="11"/>
  <c r="J355" i="11"/>
  <c r="J356" i="11"/>
  <c r="J357" i="11"/>
  <c r="J358" i="11"/>
  <c r="J359" i="11"/>
  <c r="J360" i="11"/>
  <c r="J361" i="11"/>
  <c r="J362" i="11"/>
  <c r="J363" i="11"/>
  <c r="J364" i="11"/>
  <c r="J366" i="11"/>
  <c r="J368" i="11"/>
  <c r="J369" i="11"/>
  <c r="J370" i="11"/>
  <c r="J371" i="11"/>
  <c r="J372" i="11"/>
  <c r="J373" i="11"/>
  <c r="J374" i="11"/>
  <c r="J375" i="11"/>
  <c r="J376" i="11"/>
  <c r="J377" i="11"/>
  <c r="J378" i="11"/>
  <c r="J379" i="11"/>
  <c r="J380" i="11"/>
  <c r="J381" i="11"/>
  <c r="J382" i="11"/>
  <c r="J383" i="11"/>
  <c r="J384" i="11"/>
  <c r="J385" i="11"/>
  <c r="J386" i="11"/>
  <c r="J387" i="11"/>
  <c r="J389" i="11"/>
  <c r="J390" i="11"/>
  <c r="J391" i="11"/>
  <c r="J392" i="11"/>
  <c r="J393" i="11"/>
  <c r="J394" i="11"/>
  <c r="J395" i="11"/>
  <c r="J396"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I2" i="11"/>
  <c r="I3" i="11"/>
  <c r="I5" i="11"/>
  <c r="I6"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5" i="11"/>
  <c r="I57" i="11"/>
  <c r="I58" i="11"/>
  <c r="I59" i="11"/>
  <c r="I60" i="11"/>
  <c r="I61" i="11"/>
  <c r="I62" i="11"/>
  <c r="I63" i="11"/>
  <c r="I64" i="11"/>
  <c r="I65" i="11"/>
  <c r="I66" i="11"/>
  <c r="I67" i="11"/>
  <c r="I68" i="11"/>
  <c r="I69" i="11"/>
  <c r="I70" i="11"/>
  <c r="I71" i="11"/>
  <c r="I73" i="11"/>
  <c r="I74" i="11"/>
  <c r="I75" i="11"/>
  <c r="I76" i="11"/>
  <c r="I77" i="11"/>
  <c r="I79" i="11"/>
  <c r="I80" i="11"/>
  <c r="I81" i="11"/>
  <c r="I82" i="11"/>
  <c r="I83" i="11"/>
  <c r="I84" i="11"/>
  <c r="I85" i="11"/>
  <c r="I86" i="11"/>
  <c r="I87" i="11"/>
  <c r="I88" i="11"/>
  <c r="I89" i="11"/>
  <c r="I90" i="11"/>
  <c r="I91" i="11"/>
  <c r="I92" i="11"/>
  <c r="I93" i="11"/>
  <c r="I94" i="11"/>
  <c r="I95" i="11"/>
  <c r="I96" i="11"/>
  <c r="I97" i="11"/>
  <c r="I98" i="11"/>
  <c r="I99" i="11"/>
  <c r="I101" i="11"/>
  <c r="I102" i="11"/>
  <c r="I104" i="11"/>
  <c r="I105" i="11"/>
  <c r="I106" i="11"/>
  <c r="I107" i="11"/>
  <c r="I108" i="11"/>
  <c r="I109" i="11"/>
  <c r="I110" i="11"/>
  <c r="I111" i="11"/>
  <c r="I112" i="11"/>
  <c r="I113" i="11"/>
  <c r="I115" i="11"/>
  <c r="I116" i="11"/>
  <c r="I117" i="11"/>
  <c r="I118" i="11"/>
  <c r="I119" i="11"/>
  <c r="I121" i="11"/>
  <c r="I122" i="11"/>
  <c r="I123" i="11"/>
  <c r="I125" i="11"/>
  <c r="I126" i="11"/>
  <c r="I127" i="11"/>
  <c r="I128" i="11"/>
  <c r="I129" i="11"/>
  <c r="I131" i="11"/>
  <c r="I132" i="11"/>
  <c r="I133" i="11"/>
  <c r="I134" i="11"/>
  <c r="I135" i="11"/>
  <c r="I136" i="11"/>
  <c r="I137" i="11"/>
  <c r="I138" i="11"/>
  <c r="I139" i="11"/>
  <c r="I140" i="11"/>
  <c r="I141" i="11"/>
  <c r="I142"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9" i="11"/>
  <c r="I170" i="11"/>
  <c r="I171" i="11"/>
  <c r="I172" i="11"/>
  <c r="I173" i="11"/>
  <c r="I174" i="11"/>
  <c r="I175" i="11"/>
  <c r="I177" i="11"/>
  <c r="I178" i="11"/>
  <c r="I179" i="11"/>
  <c r="I180" i="11"/>
  <c r="I181" i="11"/>
  <c r="I182" i="11"/>
  <c r="I183" i="11"/>
  <c r="I184" i="11"/>
  <c r="I186" i="11"/>
  <c r="I189" i="11"/>
  <c r="I190" i="11"/>
  <c r="I191" i="11"/>
  <c r="I192" i="11"/>
  <c r="I193" i="11"/>
  <c r="I194" i="11"/>
  <c r="I195" i="11"/>
  <c r="I196" i="11"/>
  <c r="I197"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4" i="11"/>
  <c r="I235" i="11"/>
  <c r="I237" i="11"/>
  <c r="I238" i="11"/>
  <c r="I239" i="11"/>
  <c r="I240" i="11"/>
  <c r="I241"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304" i="11"/>
  <c r="I306" i="11"/>
  <c r="I307" i="11"/>
  <c r="I308" i="11"/>
  <c r="I309" i="11"/>
  <c r="I310" i="11"/>
  <c r="I311" i="11"/>
  <c r="I312" i="11"/>
  <c r="I313" i="11"/>
  <c r="I314" i="11"/>
  <c r="I315" i="11"/>
  <c r="I316" i="11"/>
  <c r="I317" i="11"/>
  <c r="I318" i="11"/>
  <c r="I319" i="11"/>
  <c r="I320" i="11"/>
  <c r="I321" i="11"/>
  <c r="I322" i="11"/>
  <c r="I323" i="11"/>
  <c r="I324" i="11"/>
  <c r="I325" i="11"/>
  <c r="I327" i="11"/>
  <c r="I328" i="11"/>
  <c r="I329" i="11"/>
  <c r="I330" i="11"/>
  <c r="I331" i="11"/>
  <c r="I332" i="11"/>
  <c r="I333" i="11"/>
  <c r="I334" i="11"/>
  <c r="I335" i="11"/>
  <c r="I336" i="11"/>
  <c r="I337" i="11"/>
  <c r="I338" i="11"/>
  <c r="I339" i="11"/>
  <c r="I340" i="11"/>
  <c r="I341" i="11"/>
  <c r="I342" i="11"/>
  <c r="I343" i="11"/>
  <c r="I344" i="11"/>
  <c r="I345" i="11"/>
  <c r="I346" i="11"/>
  <c r="I347" i="11"/>
  <c r="I349" i="11"/>
  <c r="I350" i="11"/>
  <c r="I352" i="11"/>
  <c r="I353" i="11"/>
  <c r="I354" i="11"/>
  <c r="I355" i="11"/>
  <c r="I356" i="11"/>
  <c r="I357" i="11"/>
  <c r="I358" i="11"/>
  <c r="I359" i="11"/>
  <c r="I360" i="11"/>
  <c r="I361" i="11"/>
  <c r="I362" i="11"/>
  <c r="I363" i="11"/>
  <c r="I364" i="11"/>
  <c r="I366" i="11"/>
  <c r="I368" i="11"/>
  <c r="I369" i="11"/>
  <c r="I370" i="11"/>
  <c r="I371" i="11"/>
  <c r="I372" i="11"/>
  <c r="I373" i="11"/>
  <c r="I374" i="11"/>
  <c r="I375" i="11"/>
  <c r="I376" i="11"/>
  <c r="I377" i="11"/>
  <c r="I378" i="11"/>
  <c r="I379" i="11"/>
  <c r="I380" i="11"/>
  <c r="I381" i="11"/>
  <c r="I382" i="11"/>
  <c r="I383" i="11"/>
  <c r="I384" i="11"/>
  <c r="I385" i="11"/>
  <c r="I386" i="11"/>
  <c r="I387" i="11"/>
  <c r="I389" i="11"/>
  <c r="I390" i="11"/>
  <c r="I391" i="11"/>
  <c r="I392" i="11"/>
  <c r="I393" i="11"/>
  <c r="I394" i="11"/>
  <c r="I395" i="11"/>
  <c r="I396" i="11"/>
  <c r="I398" i="11"/>
  <c r="I399" i="11"/>
  <c r="I400" i="11"/>
  <c r="I401" i="11"/>
  <c r="I402" i="11"/>
  <c r="I403" i="11"/>
  <c r="I404" i="11"/>
  <c r="I405" i="11"/>
  <c r="I406" i="11"/>
  <c r="I407" i="11"/>
  <c r="I408" i="11"/>
  <c r="I409" i="11"/>
  <c r="I410" i="11"/>
  <c r="I411" i="11"/>
  <c r="I412" i="11"/>
  <c r="I413" i="11"/>
  <c r="I414" i="11"/>
  <c r="I415" i="11"/>
  <c r="I416" i="11"/>
  <c r="I417" i="11"/>
  <c r="I418" i="11"/>
  <c r="I419" i="11"/>
  <c r="I420" i="11"/>
  <c r="I421" i="11"/>
  <c r="I422" i="11"/>
  <c r="I423" i="11"/>
  <c r="I424" i="11"/>
  <c r="I425" i="11"/>
  <c r="I426" i="11"/>
  <c r="I427" i="11"/>
  <c r="I428" i="11"/>
  <c r="I429" i="11"/>
  <c r="I430" i="11"/>
  <c r="I431" i="11"/>
  <c r="I432" i="11"/>
  <c r="I434" i="11"/>
  <c r="I435" i="11"/>
  <c r="I436" i="11"/>
  <c r="I437" i="11"/>
  <c r="I438" i="11"/>
  <c r="I439" i="11"/>
  <c r="I440" i="11"/>
  <c r="I441" i="11"/>
  <c r="I442" i="11"/>
  <c r="I443" i="11"/>
  <c r="I444" i="11"/>
  <c r="I445" i="11"/>
  <c r="I446" i="11"/>
  <c r="I447" i="11"/>
  <c r="I448" i="11"/>
  <c r="I449" i="11"/>
  <c r="I450" i="11"/>
  <c r="I451" i="11"/>
  <c r="I452" i="11"/>
  <c r="I453" i="11"/>
  <c r="I454" i="11"/>
  <c r="I455" i="11"/>
  <c r="I456" i="11"/>
  <c r="I457" i="11"/>
  <c r="I458" i="11"/>
  <c r="I459" i="11"/>
  <c r="I460" i="11"/>
  <c r="I461" i="11"/>
  <c r="I462" i="11"/>
  <c r="I463" i="11"/>
  <c r="I464" i="11"/>
  <c r="I465" i="11"/>
  <c r="I466" i="11"/>
  <c r="I467" i="11"/>
  <c r="I468" i="11"/>
  <c r="I469" i="11"/>
  <c r="I470" i="11"/>
  <c r="I471" i="11"/>
  <c r="I472" i="11"/>
  <c r="I473" i="11"/>
  <c r="I474" i="11"/>
  <c r="I475" i="11"/>
  <c r="I476" i="11"/>
  <c r="I477" i="11"/>
  <c r="I478" i="11"/>
  <c r="I479" i="11"/>
  <c r="I480" i="11"/>
  <c r="I481" i="11"/>
  <c r="I482" i="11"/>
  <c r="I483" i="11"/>
  <c r="I484" i="11"/>
  <c r="I485" i="11"/>
  <c r="I486" i="11"/>
  <c r="I487" i="11"/>
  <c r="I488" i="11"/>
  <c r="I489" i="11"/>
  <c r="I490" i="11"/>
  <c r="I491" i="11"/>
  <c r="I492" i="11"/>
  <c r="I493" i="11"/>
  <c r="I494" i="11"/>
  <c r="I495" i="11"/>
  <c r="I496" i="11"/>
  <c r="I497" i="11"/>
  <c r="I498" i="11"/>
  <c r="I499" i="11"/>
  <c r="I500" i="11"/>
  <c r="I501" i="11"/>
  <c r="I502" i="11"/>
  <c r="I503" i="11"/>
  <c r="I504"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4" i="11"/>
  <c r="H235" i="11"/>
  <c r="H237" i="11"/>
  <c r="H238" i="11"/>
  <c r="H239" i="11"/>
  <c r="H240" i="11"/>
  <c r="H241"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6" i="11"/>
  <c r="H307" i="11"/>
  <c r="H308" i="11"/>
  <c r="H309" i="11"/>
  <c r="H310" i="11"/>
  <c r="H311" i="11"/>
  <c r="H312" i="11"/>
  <c r="H313" i="11"/>
  <c r="H314" i="11"/>
  <c r="H315" i="11"/>
  <c r="H316" i="11"/>
  <c r="H317" i="11"/>
  <c r="H318" i="11"/>
  <c r="H319" i="11"/>
  <c r="H320" i="11"/>
  <c r="H321" i="11"/>
  <c r="H322" i="11"/>
  <c r="H323" i="11"/>
  <c r="H324" i="11"/>
  <c r="H325" i="11"/>
  <c r="H327" i="11"/>
  <c r="H328" i="11"/>
  <c r="H329" i="11"/>
  <c r="H330" i="11"/>
  <c r="H331" i="11"/>
  <c r="H332" i="11"/>
  <c r="H333" i="11"/>
  <c r="H334" i="11"/>
  <c r="H335" i="11"/>
  <c r="H336" i="11"/>
  <c r="H337" i="11"/>
  <c r="H338" i="11"/>
  <c r="H339" i="11"/>
  <c r="H340" i="11"/>
  <c r="H341" i="11"/>
  <c r="H342" i="11"/>
  <c r="H343" i="11"/>
  <c r="H344" i="11"/>
  <c r="H345" i="11"/>
  <c r="H346" i="11"/>
  <c r="H347" i="11"/>
  <c r="H349" i="11"/>
  <c r="H350" i="11"/>
  <c r="H352" i="11"/>
  <c r="H353" i="11"/>
  <c r="H354" i="11"/>
  <c r="H355" i="11"/>
  <c r="H356" i="11"/>
  <c r="H357" i="11"/>
  <c r="H358" i="11"/>
  <c r="H359" i="11"/>
  <c r="H360" i="11"/>
  <c r="H361" i="11"/>
  <c r="H362" i="11"/>
  <c r="H363" i="11"/>
  <c r="H364" i="11"/>
  <c r="H366" i="11"/>
  <c r="H368" i="11"/>
  <c r="H369" i="11"/>
  <c r="H370" i="11"/>
  <c r="H371" i="11"/>
  <c r="H372" i="11"/>
  <c r="H373" i="11"/>
  <c r="H374" i="11"/>
  <c r="H375" i="11"/>
  <c r="H376" i="11"/>
  <c r="H377" i="11"/>
  <c r="H378" i="11"/>
  <c r="H379" i="11"/>
  <c r="H380" i="11"/>
  <c r="H381" i="11"/>
  <c r="H382" i="11"/>
  <c r="H383" i="11"/>
  <c r="H384" i="11"/>
  <c r="H385" i="11"/>
  <c r="H386" i="11"/>
  <c r="H387" i="11"/>
  <c r="H389" i="11"/>
  <c r="H390" i="11"/>
  <c r="H391" i="11"/>
  <c r="H392" i="11"/>
  <c r="H393" i="11"/>
  <c r="H394" i="11"/>
  <c r="H395" i="11"/>
  <c r="H396"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200" i="11"/>
  <c r="H34" i="11"/>
  <c r="H35" i="11"/>
  <c r="H36" i="11"/>
  <c r="H37" i="11"/>
  <c r="H38" i="11"/>
  <c r="H39" i="11"/>
  <c r="H40" i="11"/>
  <c r="H41" i="11"/>
  <c r="H42" i="11"/>
  <c r="H43" i="11"/>
  <c r="H44" i="11"/>
  <c r="H45" i="11"/>
  <c r="H46" i="11"/>
  <c r="H47" i="11"/>
  <c r="H48" i="11"/>
  <c r="H49" i="11"/>
  <c r="H50" i="11"/>
  <c r="H51" i="11"/>
  <c r="H52" i="11"/>
  <c r="H53" i="11"/>
  <c r="H55" i="11"/>
  <c r="H57" i="11"/>
  <c r="H58" i="11"/>
  <c r="H59" i="11"/>
  <c r="H60" i="11"/>
  <c r="H61" i="11"/>
  <c r="H62" i="11"/>
  <c r="H63" i="11"/>
  <c r="H64" i="11"/>
  <c r="H65" i="11"/>
  <c r="H66" i="11"/>
  <c r="H67" i="11"/>
  <c r="H68" i="11"/>
  <c r="H69" i="11"/>
  <c r="H70" i="11"/>
  <c r="H71" i="11"/>
  <c r="H73" i="11"/>
  <c r="H74" i="11"/>
  <c r="H75" i="11"/>
  <c r="H76" i="11"/>
  <c r="H77" i="11"/>
  <c r="H79" i="11"/>
  <c r="H80" i="11"/>
  <c r="H81" i="11"/>
  <c r="H82" i="11"/>
  <c r="H83" i="11"/>
  <c r="H84" i="11"/>
  <c r="H85" i="11"/>
  <c r="H86" i="11"/>
  <c r="H87" i="11"/>
  <c r="H88" i="11"/>
  <c r="H89" i="11"/>
  <c r="H90" i="11"/>
  <c r="H91" i="11"/>
  <c r="H92" i="11"/>
  <c r="H93" i="11"/>
  <c r="H94" i="11"/>
  <c r="H95" i="11"/>
  <c r="H96" i="11"/>
  <c r="H97" i="11"/>
  <c r="H98" i="11"/>
  <c r="H99" i="11"/>
  <c r="H101" i="11"/>
  <c r="H102" i="11"/>
  <c r="H104" i="11"/>
  <c r="H105" i="11"/>
  <c r="H106" i="11"/>
  <c r="H107" i="11"/>
  <c r="H108" i="11"/>
  <c r="H109" i="11"/>
  <c r="H110" i="11"/>
  <c r="H111" i="11"/>
  <c r="H112" i="11"/>
  <c r="H113" i="11"/>
  <c r="H115" i="11"/>
  <c r="H116" i="11"/>
  <c r="H117" i="11"/>
  <c r="H118" i="11"/>
  <c r="H119" i="11"/>
  <c r="H121" i="11"/>
  <c r="H122" i="11"/>
  <c r="H123" i="11"/>
  <c r="H125" i="11"/>
  <c r="H126" i="11"/>
  <c r="H127" i="11"/>
  <c r="H128" i="11"/>
  <c r="H129" i="11"/>
  <c r="H131" i="11"/>
  <c r="H132" i="11"/>
  <c r="H133" i="11"/>
  <c r="H134" i="11"/>
  <c r="H135" i="11"/>
  <c r="H136" i="11"/>
  <c r="H137" i="11"/>
  <c r="H138" i="11"/>
  <c r="H139" i="11"/>
  <c r="H140" i="11"/>
  <c r="H141" i="11"/>
  <c r="H142" i="11"/>
  <c r="H144" i="11"/>
  <c r="H145" i="11"/>
  <c r="H146" i="11"/>
  <c r="H147" i="11"/>
  <c r="H148" i="11"/>
  <c r="H149" i="11"/>
  <c r="H150" i="11"/>
  <c r="H151" i="11"/>
  <c r="H152" i="11"/>
  <c r="H153" i="11"/>
  <c r="H154" i="11"/>
  <c r="H155" i="11"/>
  <c r="H156" i="11"/>
  <c r="H157" i="11"/>
  <c r="H158" i="11"/>
  <c r="H159" i="11"/>
  <c r="H160" i="11"/>
  <c r="H161" i="11"/>
  <c r="H162" i="11"/>
  <c r="H163" i="11"/>
  <c r="H164" i="11"/>
  <c r="H166" i="11"/>
  <c r="H167" i="11"/>
  <c r="H169" i="11"/>
  <c r="H170" i="11"/>
  <c r="H171" i="11"/>
  <c r="H172" i="11"/>
  <c r="H173" i="11"/>
  <c r="H174" i="11"/>
  <c r="H175" i="11"/>
  <c r="H177" i="11"/>
  <c r="H178" i="11"/>
  <c r="H179" i="11"/>
  <c r="H180" i="11"/>
  <c r="H181" i="11"/>
  <c r="H182" i="11"/>
  <c r="H183" i="11"/>
  <c r="H184" i="11"/>
  <c r="H186" i="11"/>
  <c r="H189" i="11"/>
  <c r="H190" i="11"/>
  <c r="H191" i="11"/>
  <c r="H192" i="11"/>
  <c r="H193" i="11"/>
  <c r="H194" i="11"/>
  <c r="H195" i="11"/>
  <c r="H196" i="11"/>
  <c r="H197" i="11"/>
  <c r="H33" i="11"/>
  <c r="H9" i="11"/>
  <c r="H10" i="11"/>
  <c r="H11" i="11"/>
  <c r="H12" i="11"/>
  <c r="H13" i="11"/>
  <c r="H14" i="11"/>
  <c r="H15" i="11"/>
  <c r="H16" i="11"/>
  <c r="H17" i="11"/>
  <c r="H18" i="11"/>
  <c r="H19" i="11"/>
  <c r="H20" i="11"/>
  <c r="H21" i="11"/>
  <c r="H22" i="11"/>
  <c r="H23" i="11"/>
  <c r="H24" i="11"/>
  <c r="H25" i="11"/>
  <c r="H26" i="11"/>
  <c r="H27" i="11"/>
  <c r="H28" i="11"/>
  <c r="H29" i="11"/>
  <c r="H30" i="11"/>
  <c r="H31" i="11"/>
  <c r="H8" i="11"/>
  <c r="H6" i="11"/>
  <c r="H5" i="11"/>
  <c r="H3" i="11"/>
  <c r="H2" i="11"/>
  <c r="E3" i="2"/>
  <c r="E5" i="2"/>
  <c r="E8" i="2"/>
  <c r="E10" i="2"/>
  <c r="E11" i="2"/>
  <c r="E14" i="2"/>
  <c r="E15" i="2"/>
  <c r="E20" i="2"/>
  <c r="E22" i="2"/>
  <c r="E23" i="2"/>
  <c r="E24" i="2"/>
  <c r="E25" i="2"/>
  <c r="E26" i="2"/>
  <c r="E28" i="2"/>
  <c r="E29" i="2"/>
  <c r="E30" i="2"/>
  <c r="E31" i="2"/>
  <c r="E32" i="2"/>
  <c r="E33" i="2"/>
  <c r="E34" i="2"/>
  <c r="E36" i="2"/>
  <c r="E37" i="2"/>
  <c r="E39" i="2"/>
  <c r="E40" i="2"/>
  <c r="E42" i="2"/>
  <c r="E43" i="2"/>
  <c r="E44" i="2"/>
  <c r="E45" i="2"/>
  <c r="E47" i="2"/>
  <c r="E48" i="2"/>
  <c r="E49" i="2"/>
  <c r="E50" i="2"/>
  <c r="E51" i="2"/>
  <c r="E52" i="2"/>
  <c r="E53" i="2"/>
  <c r="E54" i="2"/>
  <c r="E55" i="2"/>
  <c r="E56" i="2"/>
  <c r="E57" i="2"/>
  <c r="E58" i="2"/>
  <c r="E60" i="2"/>
  <c r="E61" i="2"/>
  <c r="E62" i="2"/>
  <c r="E63" i="2"/>
  <c r="E65" i="2"/>
  <c r="E66" i="2"/>
  <c r="E67" i="2"/>
  <c r="E68" i="2"/>
  <c r="E69" i="2"/>
  <c r="E70" i="2"/>
  <c r="E72" i="2"/>
  <c r="E75" i="2"/>
  <c r="E76" i="2"/>
  <c r="E79" i="2"/>
  <c r="E80" i="2"/>
  <c r="E82" i="2"/>
  <c r="E84" i="2"/>
  <c r="E85" i="2"/>
  <c r="E86" i="2"/>
  <c r="E87" i="2"/>
  <c r="E88" i="2"/>
  <c r="E90" i="2"/>
  <c r="E91" i="2"/>
  <c r="E92" i="2"/>
  <c r="E94" i="2"/>
  <c r="E99" i="2"/>
  <c r="E100" i="2"/>
  <c r="E101" i="2"/>
  <c r="E102" i="2"/>
  <c r="E104" i="2"/>
  <c r="E2" i="2"/>
</calcChain>
</file>

<file path=xl/sharedStrings.xml><?xml version="1.0" encoding="utf-8"?>
<sst xmlns="http://schemas.openxmlformats.org/spreadsheetml/2006/main" count="12216" uniqueCount="2146">
  <si>
    <t>Important Notes - City &amp; Guilds Funded Course Directory 2024-2025-2026</t>
  </si>
  <si>
    <t xml:space="preserve">General Notes </t>
  </si>
  <si>
    <r>
      <t xml:space="preserve">1. </t>
    </r>
    <r>
      <rPr>
        <b/>
        <sz val="11"/>
        <color theme="1"/>
        <rFont val="Arial"/>
        <family val="2"/>
      </rPr>
      <t xml:space="preserve">OVERVIEW </t>
    </r>
    <r>
      <rPr>
        <sz val="11"/>
        <color theme="1"/>
        <rFont val="Arial"/>
        <family val="2"/>
      </rPr>
      <t xml:space="preserve">- this directory has been developed to provide City &amp; Guilds customers with a planning tool to support curriculum planning for the next 2 academic years. Unlike previous catalogues, we have developed this version to cover qualifications available for funding up to the end of July 2026. This has been made possible by changes in the Dept of Education (DfE) data processes, which now provide advance funding end dates for nearly all qualifications.                                                                                                                                                                                               However carefully we develop this resource, it should be noted that the DfE make regular changes to qualifications on their database of funded qualifications - find a learning aim (FALA), particularly during this phase of qualification reforms. As such, please ensure you check FALA as well. The link to that DfE database can be found here - https://submit-learner-data.service.gov.uk/find-a-learning-aim/                              </t>
    </r>
  </si>
  <si>
    <r>
      <t>2.</t>
    </r>
    <r>
      <rPr>
        <b/>
        <sz val="11"/>
        <color theme="1"/>
        <rFont val="Arial"/>
        <family val="2"/>
      </rPr>
      <t xml:space="preserve"> HOW TO USE THE WORKBOOK</t>
    </r>
    <r>
      <rPr>
        <sz val="11"/>
        <color theme="1"/>
        <rFont val="Arial"/>
        <family val="2"/>
      </rPr>
      <t xml:space="preserve"> - each worksheet tab can be filtered to find the qualification information you need, using qualification level, sector subject area, funding stream and/or guided learning hours. </t>
    </r>
  </si>
  <si>
    <r>
      <t xml:space="preserve">3. </t>
    </r>
    <r>
      <rPr>
        <b/>
        <sz val="11"/>
        <color theme="1"/>
        <rFont val="Arial"/>
        <family val="2"/>
      </rPr>
      <t>QUALIFICATION REFORMS AND EXTENSIONS</t>
    </r>
    <r>
      <rPr>
        <sz val="11"/>
        <color theme="1"/>
        <rFont val="Arial"/>
        <family val="2"/>
      </rPr>
      <t xml:space="preserve"> - During this phase of qualification reforms, the Government may make decisions regarding the extension of some qualifications that had previously been set for defunding. We will update this resource as soon as we have access to that information and the data becomes available for us to include. Please keep a close eye on the tabs on the workbook as updated qualifications with new funding end dates may appear on a separate tab initially, until we have merged the data into the relevant workbook tabs. </t>
    </r>
  </si>
  <si>
    <t>19+ Adult Skills Fund Qualification Notes</t>
  </si>
  <si>
    <r>
      <t xml:space="preserve">1. </t>
    </r>
    <r>
      <rPr>
        <b/>
        <sz val="11"/>
        <color theme="1"/>
        <rFont val="Arial"/>
        <family val="2"/>
      </rPr>
      <t>NEW FUNDING RATES FOR 19+ ADULT QUALIFICATIONS</t>
    </r>
    <r>
      <rPr>
        <sz val="11"/>
        <color theme="1"/>
        <rFont val="Arial"/>
        <family val="2"/>
      </rPr>
      <t xml:space="preserve"> - this worksheet includes some additional data in comparison to previous versions. Most importantly, it includes the new funding rates applied to all qualifications under the Funding and Accountability Reforms the government introduced in 2023-24. This means that many qualifications in the 19+ adult offer have new funding rates.  It also includes qualifications that are funded in Mayoral Combined Authority (MCA) regions, that may not be funded nationally by the ESFA.</t>
    </r>
  </si>
  <si>
    <r>
      <t xml:space="preserve">2. </t>
    </r>
    <r>
      <rPr>
        <b/>
        <sz val="11"/>
        <color theme="1"/>
        <rFont val="Arial"/>
        <family val="2"/>
      </rPr>
      <t>MCA FUNDED QUALIFICATIONS</t>
    </r>
    <r>
      <rPr>
        <sz val="11"/>
        <color theme="1"/>
        <rFont val="Arial"/>
        <family val="2"/>
      </rPr>
      <t xml:space="preserve"> - some qualifications that are no longer funded by the ESFA, may be funded for delivery in devolved Mayoral Combined Authority (MCA) regions. We have included columns in the 19+ Adult Skills tab to show which qualifications are funded in the MCA regions. In some cases (particularly WMCA and WECA), those qualifications may have different or more advantageous funding rates. Please ensure you check FALA for the updated regional funding rates. </t>
    </r>
  </si>
  <si>
    <r>
      <t xml:space="preserve"> 3.</t>
    </r>
    <r>
      <rPr>
        <b/>
        <sz val="11"/>
        <color theme="1"/>
        <rFont val="Arial"/>
        <family val="2"/>
      </rPr>
      <t xml:space="preserve"> TECHNICAL OCCUPATIONAL ENTRY QUALIFICATIONS</t>
    </r>
    <r>
      <rPr>
        <sz val="11"/>
        <color theme="1"/>
        <rFont val="Arial"/>
        <family val="2"/>
      </rPr>
      <t xml:space="preserve"> - a small number of qualifications are included in this workbook that are not yet available for delivery and do not have funding amounts attached. These qualifications become available for delivery from 1st August 2025, and so are included here as the workbook covers 2 years funding availability. </t>
    </r>
  </si>
  <si>
    <r>
      <t xml:space="preserve">4. </t>
    </r>
    <r>
      <rPr>
        <b/>
        <sz val="11"/>
        <color theme="1"/>
        <rFont val="Arial"/>
        <family val="2"/>
      </rPr>
      <t xml:space="preserve">Free Courses for Jobs </t>
    </r>
    <r>
      <rPr>
        <sz val="11"/>
        <color theme="1"/>
        <rFont val="Arial"/>
        <family val="2"/>
      </rPr>
      <t xml:space="preserve">- The 19+ spreadsheet tab contains the quals that are available in this offer, but we are missing some funding end date data. As soon as it is available, the catalogue will be updated. In the interim, please check FALA for this information. </t>
    </r>
  </si>
  <si>
    <t>16-19 Qualifications</t>
  </si>
  <si>
    <t>1. Included in this spreadsheet are some of the new technical occupational entry qualifications that will be available for delivery from 1st August 2025.  Those qualifications do not yet have C&amp;G product codes, GLH or funding attached. The catalogue wil be updated as soon as that information becomes available on FALA.</t>
  </si>
  <si>
    <t>Qualification Accreditation Number (QAN)</t>
  </si>
  <si>
    <t>Qualification Title</t>
  </si>
  <si>
    <t>Level</t>
  </si>
  <si>
    <t>City &amp; Guilds Product Code</t>
  </si>
  <si>
    <t>QualificationType</t>
  </si>
  <si>
    <t>Sector Subject Area (SSA)</t>
  </si>
  <si>
    <t>Guided Learning Hours</t>
  </si>
  <si>
    <t>16-19 Funding Approval Start Date</t>
  </si>
  <si>
    <t>16-19 Funding Approval End Date</t>
  </si>
  <si>
    <t>16-19 Notes</t>
  </si>
  <si>
    <t>City &amp; Guilds Level 3 Award in Effective Mentoring</t>
  </si>
  <si>
    <t>Level 3</t>
  </si>
  <si>
    <t>Vocationally-Related Qualification</t>
  </si>
  <si>
    <t>Business management</t>
  </si>
  <si>
    <t>City &amp; Guilds Level 3 Diploma in Dental Nursing</t>
  </si>
  <si>
    <t>Occupational Qualification</t>
  </si>
  <si>
    <t>Medicine and Dentistry</t>
  </si>
  <si>
    <t>6104541X</t>
  </si>
  <si>
    <t xml:space="preserve">City &amp; Guilds Level 2 Extended Technical Occupational Entry in Engineering (Diploma) </t>
  </si>
  <si>
    <t>Level 2</t>
  </si>
  <si>
    <t>Not live yet</t>
  </si>
  <si>
    <t>Technical Occupation Qualification</t>
  </si>
  <si>
    <t>Engineering</t>
  </si>
  <si>
    <t>City &amp; Guilds Level 2 Aviation Maintenance Mechanic (Competence)</t>
  </si>
  <si>
    <t>Transportation operations and maintenance</t>
  </si>
  <si>
    <t>6014077X</t>
  </si>
  <si>
    <t>City &amp; Guilds Entry Level Certificate in ESOL Skills for Life (Entry 2)</t>
  </si>
  <si>
    <t>Entry Level</t>
  </si>
  <si>
    <t>English For Speakers of Other Languages</t>
  </si>
  <si>
    <t>Foundations for learning and life</t>
  </si>
  <si>
    <t>Condition of Funding</t>
  </si>
  <si>
    <t xml:space="preserve">City &amp; Guilds Level 1 Certificate In Introductory Welding Skills </t>
  </si>
  <si>
    <t>Level 1</t>
  </si>
  <si>
    <t xml:space="preserve">City &amp; Guilds Level 2 Diploma In Refrigeration, Air Conditioning and Heat Pump Systems </t>
  </si>
  <si>
    <t>Building and construction</t>
  </si>
  <si>
    <t>City &amp; Guilds Level 3 Advanced Technical Diploma in Plumbing (450)</t>
  </si>
  <si>
    <t>City &amp; Guilds Level 2 Diploma In Practical Horticulture Skills</t>
  </si>
  <si>
    <t>Horticulture and forestry</t>
  </si>
  <si>
    <t>City &amp; Guilds Level 2 Diploma In Aerospace and Aviation Engineering (Foundation Knowledge) (VRQ)</t>
  </si>
  <si>
    <t xml:space="preserve">City &amp; Guilds Level 3 Certificate In Hairdressing </t>
  </si>
  <si>
    <t>Service enterprises</t>
  </si>
  <si>
    <t xml:space="preserve">City &amp; Guilds Level 3 Award in Leadership and Management </t>
  </si>
  <si>
    <t xml:space="preserve">City &amp; Guilds Level 3 NVQ Diploma in Professional Cookery (Preparation and Cooking) </t>
  </si>
  <si>
    <t>Hospitality and catering</t>
  </si>
  <si>
    <t>City &amp; Guilds Entry Level Award in ESOL Skills for Life (Writing) (Entry 2)</t>
  </si>
  <si>
    <t xml:space="preserve">City &amp; Guilds Level 2 Certificate in Women's Hairdressing </t>
  </si>
  <si>
    <t>City &amp; Guilds Level 1 Certificate in Business and Administration</t>
  </si>
  <si>
    <t>Administration</t>
  </si>
  <si>
    <t>City &amp; Guilds Entry Level Award In English Skills - Writing (Entry 3)</t>
  </si>
  <si>
    <t>Other Life Skills Qualification</t>
  </si>
  <si>
    <t>6007498X</t>
  </si>
  <si>
    <t>City &amp; Guilds Entry Level Award In Mathematics Skills - Measure, Shape and Space (Entry 3)</t>
  </si>
  <si>
    <t>City &amp; Guilds Level 2 Diploma in Wood Machining</t>
  </si>
  <si>
    <t>Manufacturing technologies</t>
  </si>
  <si>
    <t>City &amp; Guilds Level 4 Certificate in Police First Line Management</t>
  </si>
  <si>
    <t>Level 4</t>
  </si>
  <si>
    <t>Public services</t>
  </si>
  <si>
    <t>18+ only</t>
  </si>
  <si>
    <t>City &amp; Guilds Level 3 Advanced Technical Extended Diploma in Equine Management (720)</t>
  </si>
  <si>
    <t>Animal care and veterinary science</t>
  </si>
  <si>
    <t>City &amp; Guilds Level 1 Award in Introduction to Electric and Hybrid Vehicle High Energy Systems</t>
  </si>
  <si>
    <t>City &amp; Guilds Entry Level Award in Personal and Social Skills (Entry 3)</t>
  </si>
  <si>
    <t xml:space="preserve">City &amp; Guilds Level 2 Diploma in Aircraft Engineering </t>
  </si>
  <si>
    <t>City &amp; Guilds Level 3 NVQ Diploma in Occupational Work Supervision (Construction)</t>
  </si>
  <si>
    <t>City &amp; Guilds Level 4 Diploma For ICT Professionals (Systems and Principles)</t>
  </si>
  <si>
    <t>Digital technology (practitioners)</t>
  </si>
  <si>
    <t xml:space="preserve">City &amp; Guilds Level 2 Certificate In Professional Food and Beverage Service Skills </t>
  </si>
  <si>
    <t>City &amp; Guilds Digital Functional Skills Qualification at Level 1</t>
  </si>
  <si>
    <t>4748-06</t>
  </si>
  <si>
    <t>Digital Functional Skills Qualification</t>
  </si>
  <si>
    <t>City &amp; Guilds Entry Level Award In English Skills - Reading (Entry 3)</t>
  </si>
  <si>
    <t xml:space="preserve">City &amp; Guilds Level 3 Diploma in Beauty Therapy </t>
  </si>
  <si>
    <t>6100062X</t>
  </si>
  <si>
    <t xml:space="preserve">City &amp; Guilds Level 1 Certificate in Vehicle Maintenance </t>
  </si>
  <si>
    <t xml:space="preserve">City &amp; Guilds Level 2 Certificate In Hospitality and Catering Principles (Hospitality Services) </t>
  </si>
  <si>
    <t xml:space="preserve">City &amp; Guilds Level 1 Certificate In Introduction to Culinary Skills  </t>
  </si>
  <si>
    <t>6007937X</t>
  </si>
  <si>
    <t>City &amp; Guilds Level 1 Diploma In Plastering</t>
  </si>
  <si>
    <t>City &amp; Guilds Functional Skills Qualification in Mathematics at Level 2</t>
  </si>
  <si>
    <t>Functional Skills</t>
  </si>
  <si>
    <t xml:space="preserve">City &amp; Guilds Level 2 Diploma in Light Vehicle Maintenance and Repair Principles </t>
  </si>
  <si>
    <t>City &amp; Guilds Level 4 Award in Security Technology Building Blocks</t>
  </si>
  <si>
    <t>City &amp; Guilds Level 2 Diploma in Jewellery Manufacturing</t>
  </si>
  <si>
    <t>City &amp; Guilds Level 2 NVQ Diploma in Food and Beverage Service</t>
  </si>
  <si>
    <t xml:space="preserve">City &amp; Guilds Level 1 Diploma In Introduction to Professional Cookery </t>
  </si>
  <si>
    <t xml:space="preserve">City &amp; Guilds Level 2 NVQ Diploma in Interior Systems (Construction) </t>
  </si>
  <si>
    <t>6005945X</t>
  </si>
  <si>
    <t>City &amp; Guilds Level 3 90-Credit Diploma in Land-based Technology</t>
  </si>
  <si>
    <t>Agriculture</t>
  </si>
  <si>
    <t>City &amp; Guilds Level 4 Certificate of Competence in Utility Arboriculture Surveyor</t>
  </si>
  <si>
    <t>City &amp; Guilds Level 4 NVQ Diploma in Business Administration</t>
  </si>
  <si>
    <t>City &amp; Guilds Level 2 Diploma In Aerospace and Aviation Engineering (Foundation Competence) (OQ)</t>
  </si>
  <si>
    <t>City &amp; Guilds Level 1 NVQ Certificate in Food preparation and Cooking</t>
  </si>
  <si>
    <t>City &amp; Guilds Entry Level Award for Introduction to Customer Service (Entry 3)</t>
  </si>
  <si>
    <t>City &amp; Guilds Entry Level Award In English Skills - Reading (Entry 1)</t>
  </si>
  <si>
    <t xml:space="preserve">City &amp; Guilds Level 2 Diploma in Network Construction Operations (Gas) - Main layer </t>
  </si>
  <si>
    <t>City &amp; Guilds NPTC Level 2 Award In The Safe Use of Mobile Elevated Work Platform</t>
  </si>
  <si>
    <t>City &amp; Guilds Level 3 Advanced Technical Diploma in Horticulture (540)</t>
  </si>
  <si>
    <t xml:space="preserve">City &amp; Guilds Level 1 Diploma In Bricklaying </t>
  </si>
  <si>
    <t>City &amp; Guilds Level 2 Diploma in Customer Service</t>
  </si>
  <si>
    <t xml:space="preserve">City &amp; Guilds Level 2 Certificate of Technical Competence in Animal Health, Husbandy and Handling </t>
  </si>
  <si>
    <t xml:space="preserve">City &amp; Guilds Level 2 Diploma in Care </t>
  </si>
  <si>
    <t>Health and social care</t>
  </si>
  <si>
    <t>City &amp; Guilds Entry Level Award in ESOL Skills for Life (Speaking and Listening) (Entry 2)</t>
  </si>
  <si>
    <t>City &amp; Guilds Level 2 Technical Certificate in Site Carpentry</t>
  </si>
  <si>
    <t>6001927X</t>
  </si>
  <si>
    <t xml:space="preserve">City &amp; Guilds Level 3 Diploma for On-Aircraft Maintenance - Category A </t>
  </si>
  <si>
    <t>City &amp; Guilds Level 2 Award in Computerised Accounts</t>
  </si>
  <si>
    <t>Accounting and finance</t>
  </si>
  <si>
    <t>City &amp; Guilds Level 1 NVQ Certificate in Food and beverage service</t>
  </si>
  <si>
    <t xml:space="preserve">City &amp; Guilds Level 3 Diploma in Leadership and Management </t>
  </si>
  <si>
    <t>City &amp; Guilds Level 2 Diploma In Bench Joinery</t>
  </si>
  <si>
    <t>City &amp; Guilds NPTC Level 2 Certificate of Competence in the Safe Operation of Dumper Trucks</t>
  </si>
  <si>
    <t>City &amp; Guilds Level 3 Advanced Technical Extended Diploma in Animal Management (1080)</t>
  </si>
  <si>
    <t>City &amp; Guilds Entry Level Award in Introduction to the Hospitality Industry (Entry 3)</t>
  </si>
  <si>
    <t>City &amp; Guilds Level 2 Diploma In Work-based Trees and Timber</t>
  </si>
  <si>
    <t>City &amp; Guilds Level 1 Award In Construction Skills (Electrical)</t>
  </si>
  <si>
    <t>City &amp; Guilds Level 3 Certificate In Beauty Therapy</t>
  </si>
  <si>
    <t>City &amp; Guilds Level 1 Award In Construction Skills (Plumbing)</t>
  </si>
  <si>
    <t xml:space="preserve">City &amp; Guilds Level 2 Award for Young Leaders </t>
  </si>
  <si>
    <t>City &amp; Guilds Functional Skills Qualification in Mathematics at Entry Level 2</t>
  </si>
  <si>
    <t xml:space="preserve">City &amp; Guilds Level 2 Certificate in Effective Team Member Skills </t>
  </si>
  <si>
    <t>City &amp; Guilds Level 2 Diploma In Bricklaying</t>
  </si>
  <si>
    <t>City &amp; Guilds NPTC Level 2 Award in the Long Distance Transport of Animals by Road - Driver</t>
  </si>
  <si>
    <t>City &amp; Guilds  Level 2 Diploma in Work-based Animal Care</t>
  </si>
  <si>
    <t xml:space="preserve">City &amp; Guilds Level 3 Award In Hospitality Supervision and Leadership Principles </t>
  </si>
  <si>
    <t>7108-12</t>
  </si>
  <si>
    <t>City &amp; Guilds Level 1 Award in Customer Service</t>
  </si>
  <si>
    <t>City &amp; Guilds Level 2 Diploma for Customer Service Practitioners</t>
  </si>
  <si>
    <t>Marketing and sales</t>
  </si>
  <si>
    <t>City &amp; Guilds Level 1 Award In Construction Skills (Carpentry and Joinery)</t>
  </si>
  <si>
    <t>City &amp; Guilds Level 2 Technical Certificate in Land and Wildlife</t>
  </si>
  <si>
    <t xml:space="preserve">City &amp; Guilds Level 1 Certificate in Network Construction Operations (Gas) </t>
  </si>
  <si>
    <t>T Level Technical Qualification in Design and Development for Engineering and Manufacturing (Level 3)</t>
  </si>
  <si>
    <t>Technical Qualification</t>
  </si>
  <si>
    <t>City &amp; Guilds Level 2 Certificate in Customer Service</t>
  </si>
  <si>
    <t xml:space="preserve">City &amp; Guilds Level 2 Certificate in Rail Engineering Underpinning Knowledge </t>
  </si>
  <si>
    <t>City &amp; Guilds Level 3 NVQ Diploma in Professional Cookery (Patisserie and Confectionery)</t>
  </si>
  <si>
    <t>City &amp; Guilds Level 2 Award In Safe Application of Pesticides Using Self Propelled, Mounted or Trailed Horizontal Boom Sprayers</t>
  </si>
  <si>
    <t xml:space="preserve">City &amp; Guilds Level 1 NVQ Certificate in Performing Engineering Operations </t>
  </si>
  <si>
    <t>City &amp; Guilds Level 3 Certificate in Assessing Vocational Achievement</t>
  </si>
  <si>
    <t>Teaching and lecturing</t>
  </si>
  <si>
    <t>City &amp; Guilds Level 2 Extended Technical Occupational Entry in Wood Occupations (Diploma)</t>
  </si>
  <si>
    <t>City &amp; Guilds Digital Functional Skills Qualification at Entry Level 3</t>
  </si>
  <si>
    <t>4748-05</t>
  </si>
  <si>
    <t>City &amp; Guilds Level 2 NVQ Diploma In Rail Engineering Track Maintenance</t>
  </si>
  <si>
    <t>City &amp; Guilds Level 2 Certificate In Creative Techniques in 2D</t>
  </si>
  <si>
    <t>Crafts, creative arts and design</t>
  </si>
  <si>
    <t xml:space="preserve">City &amp; Guilds Level 3 Diploma In Advanced Professional Cookery </t>
  </si>
  <si>
    <t>City &amp; Guilds Level 3 Certificate in the Principles of Online and Offline Marketing</t>
  </si>
  <si>
    <t xml:space="preserve">City &amp; Guilds Level 2 Diploma in Women's and Men's Hairdressing </t>
  </si>
  <si>
    <t xml:space="preserve">City &amp; Guilds Level 2 NVQ Diploma in Plumbing and Heating </t>
  </si>
  <si>
    <t>City &amp; Guilds Level 3 NVQ Diploma in Hairdressing</t>
  </si>
  <si>
    <t>City &amp; Guilds Level 2 Diploma in Electrical Power Engineering – Distribution and Transmission (Technical Knowledge)</t>
  </si>
  <si>
    <t xml:space="preserve">City &amp; Guilds Level 2 Diploma in Dry Lining </t>
  </si>
  <si>
    <t>6005928X</t>
  </si>
  <si>
    <t xml:space="preserve">City &amp; Guilds Level 2 Award in Leadership and Team Skills </t>
  </si>
  <si>
    <t>City &amp; Guilds Level 2 NVQ Diploma in Housekeeping</t>
  </si>
  <si>
    <t>City &amp; Guilds Level 3 Diploma in Advanced Manufacturing Engineering (Development Knowledge)</t>
  </si>
  <si>
    <t>City &amp; Guilds Level 1 Award In Introduction to the Hospitality Industry</t>
  </si>
  <si>
    <t>City &amp; Guilds Entry Level Certificate In English Skills (Entry 3)</t>
  </si>
  <si>
    <t xml:space="preserve">City &amp; Guilds Level 2 NVQ Diploma in Food Service </t>
  </si>
  <si>
    <t>City &amp; Guilds Level 3 Advanced Technical Diploma in Electrical Installation (450)</t>
  </si>
  <si>
    <t>City &amp; Guilds Level 2 Diploma in Refrigeration, Air-Conditioning and Heat Pump Systems</t>
  </si>
  <si>
    <t>City &amp; Guilds  Level 2 Certificate in Work-based Animal Care</t>
  </si>
  <si>
    <t>6006626X</t>
  </si>
  <si>
    <t>City &amp; Guilds Level 4 Diploma In Hospitality Management</t>
  </si>
  <si>
    <t>City &amp; Guilds Level 3 Award in Leadership and Management Practice for the Construction and Built Environment Sector</t>
  </si>
  <si>
    <t xml:space="preserve">City &amp; Guilds Level 4 Award in Risk Assessment in Cyber Security </t>
  </si>
  <si>
    <t>City &amp; Guilds Entry Level Certificate in Mathematics Skills (Entry 1)</t>
  </si>
  <si>
    <t>T Level Technical Qualification in Maintenance, Installation and Repair for Engineering and Manufacturing (Level 3)</t>
  </si>
  <si>
    <t>City &amp; Guilds Level 5 Certificate in Effective Coaching and Mentoring</t>
  </si>
  <si>
    <t>Level 5</t>
  </si>
  <si>
    <t>City &amp; Guilds Level 2 Certificate in Beauty Therapy Services</t>
  </si>
  <si>
    <t>City &amp; Guilds Level 1 Certificate in an Introduction to the Hair and Beauty Sector</t>
  </si>
  <si>
    <t xml:space="preserve">City &amp; Guilds Level 2 Award in Welding Skills </t>
  </si>
  <si>
    <t>City &amp; Guilds Level 3 Advanced Technical Certificate in Equine Management</t>
  </si>
  <si>
    <t>City &amp; Guilds Level 2 Diploma In Maintenance Operations (Construction)</t>
  </si>
  <si>
    <t xml:space="preserve">City &amp; Guilds Level 2 Extended Technical Occupational Entry in Painting and Decorating (Diploma) </t>
  </si>
  <si>
    <t>City &amp; Guilds Level 2 Diploma in ICT Systems and Principles for IT Professionals</t>
  </si>
  <si>
    <t>City &amp; Guilds Level 1 Award In Construction Skills</t>
  </si>
  <si>
    <t xml:space="preserve">City &amp; Guilds Level 3 Diploma in Hairdressing for Colour Technicians </t>
  </si>
  <si>
    <t>6007615X</t>
  </si>
  <si>
    <t>City &amp; Guilds Entry Level Award In English Skills - Reading (Entry 2)</t>
  </si>
  <si>
    <t>City &amp; Guilds Level 3 Advanced Technical  Diploma in Agriculture (540)</t>
  </si>
  <si>
    <t xml:space="preserve">City &amp; Guilds Level 1 Certificate In Construction Skills (Construction Operations) </t>
  </si>
  <si>
    <t xml:space="preserve">City &amp; Guilds Level 3 Diploma in Engineering </t>
  </si>
  <si>
    <t>City &amp; Guilds NPTC Level 2 Award in Off Road Driving</t>
  </si>
  <si>
    <t>6005962X</t>
  </si>
  <si>
    <t xml:space="preserve">City &amp; Guilds Level 2 Certificate in Leadership and Team Skills </t>
  </si>
  <si>
    <t xml:space="preserve">City &amp; Guilds Level 1 Diploma In Introduction to the Hospitality Industry </t>
  </si>
  <si>
    <t>City &amp; Guilds Level 1 Certificate In Construction skills (Plastering)</t>
  </si>
  <si>
    <t>City &amp; Guilds Level 3 Advanced Technical  Extended Diploma in Land and Wildlife Management (1080)</t>
  </si>
  <si>
    <t>City &amp; Guilds Level 2 Diploma for Beauty Professionals – Beauty Therapist</t>
  </si>
  <si>
    <t>City &amp; Guilds Level 1 NVQ Certificate in Hairdressing and Barbering</t>
  </si>
  <si>
    <t>City &amp; Guilds Level 3 Diploma in Boatbuilding (Advanced)</t>
  </si>
  <si>
    <t>City &amp; Guilds Entry Level Certificate in Personal Progress (Entry 1)</t>
  </si>
  <si>
    <t>City &amp; Guilds NPTC Level 2 Award in Forest Machine Operations - Forwarder</t>
  </si>
  <si>
    <t xml:space="preserve">City &amp; Guilds Level 3 NVQ Diploma in Professional Cookery  </t>
  </si>
  <si>
    <t xml:space="preserve">City &amp; Guilds Level 5 Certificate in Service Improvement </t>
  </si>
  <si>
    <t xml:space="preserve">City &amp; Guilds Level 3 NVQ Diploma in Hospitality Supervision and Leadership </t>
  </si>
  <si>
    <t>City &amp; Guilds Level 3 Advanced Technical  Extended Diploma in Agriculture (1080)</t>
  </si>
  <si>
    <t>5011136X</t>
  </si>
  <si>
    <t>City &amp; Guilds Level 2 Certificate in Supporting Teaching and Learning in Schools</t>
  </si>
  <si>
    <t>Direct learning support</t>
  </si>
  <si>
    <t xml:space="preserve">City &amp; Guilds Level 2 Diploma In Plumbing Studies </t>
  </si>
  <si>
    <t>6035-02</t>
  </si>
  <si>
    <t>City &amp; Guilds Entry Level Certificate in Skills for Working Life (Entry 2)</t>
  </si>
  <si>
    <t>Preparation for work</t>
  </si>
  <si>
    <t xml:space="preserve">City &amp; Guilds Level 2 Certificate in Light Vehicle Maintenance and Repair Principles </t>
  </si>
  <si>
    <t xml:space="preserve">City &amp; Guilds Level 2 Diploma in Electrical Installations (Buildings and Structures) </t>
  </si>
  <si>
    <t>6002270X</t>
  </si>
  <si>
    <t xml:space="preserve">City &amp; Guilds Level 5 Award in Leadership  </t>
  </si>
  <si>
    <t>City &amp; Guilds Level 3 Diploma In Work-based Trees and Timber</t>
  </si>
  <si>
    <t xml:space="preserve">City &amp; Guilds Level 3 Certificate in Leadership and Management </t>
  </si>
  <si>
    <t>City &amp; Guilds Level 3 Diploma In Advanced Professional Cookery (Kitchen and Larder)</t>
  </si>
  <si>
    <t xml:space="preserve">City &amp; Guilds Level 3 Extended Project </t>
  </si>
  <si>
    <t>2935-03</t>
  </si>
  <si>
    <t>Project</t>
  </si>
  <si>
    <t>City &amp; Guilds  Level 3 Diploma in Forestry and Arboriculture</t>
  </si>
  <si>
    <t>City &amp; Guilds Level 1 Award in Cycle Mechanics</t>
  </si>
  <si>
    <t>City &amp; Guilds Entry Level Diploma in Skills for Working Life (Entry 2)</t>
  </si>
  <si>
    <t>City &amp; Guilds Level 1 Extended Certificate in Employability Skills</t>
  </si>
  <si>
    <t xml:space="preserve">City &amp; Guilds Level 1 Certificate in Furniture Making and Furnishings </t>
  </si>
  <si>
    <t xml:space="preserve">City &amp; Guilds Level 3 NVQ Diploma in Barbering </t>
  </si>
  <si>
    <t>City &amp; Guilds Entry Level Certificate in ESOL Skills for Life (Entry 1)</t>
  </si>
  <si>
    <t>City &amp; Guilds Level 1 Award In Construction skills (Bricklaying)</t>
  </si>
  <si>
    <t xml:space="preserve">City &amp; Guilds Level 5 Certificate in Leadership and Management  </t>
  </si>
  <si>
    <t>City &amp; Guilds Entry Level Extended Award in Employability Skills (Entry 2)</t>
  </si>
  <si>
    <t xml:space="preserve">City &amp; Guilds Level 2 NVQ Certificate in Customer Service </t>
  </si>
  <si>
    <t>City &amp; Guilds Level 1 Award In Construction Skills (Plastering)</t>
  </si>
  <si>
    <t xml:space="preserve">City &amp; Guilds Level 2 Extended Certificate in Employability Skills </t>
  </si>
  <si>
    <t xml:space="preserve">City &amp; Guilds Entry Level Certificate in Vehicle Systems Maintenance (Entry 3) </t>
  </si>
  <si>
    <t>City &amp; Guilds Level 3 Electrotechnical Qualification</t>
  </si>
  <si>
    <t>City &amp; Guilds Level 3 Certificate in ICT Systems and Principles</t>
  </si>
  <si>
    <t xml:space="preserve">City &amp; Guilds Level 3 Diploma In Theatrical, Special Effects, Hair and Media Make-up  </t>
  </si>
  <si>
    <t>City &amp; Guilds NPTC Level 2 Award In the Safe Use of Pesticides for Vertebrate Pest Control for Rats and Mice</t>
  </si>
  <si>
    <t>City &amp; Guilds Level 2 Technical Certificate in Horticulture</t>
  </si>
  <si>
    <t>City &amp; Guilds Entry Level Award in Mathematics Skills (Measure, Shape and Space) (Entry 1)</t>
  </si>
  <si>
    <t>City &amp; Guilds Level 1 Certificate in Personal and Social Skills</t>
  </si>
  <si>
    <t xml:space="preserve">City &amp; Guilds Level 1 Award in Introductory Metal Inert Gas (MIG) Welding </t>
  </si>
  <si>
    <t>6012653X</t>
  </si>
  <si>
    <t>City &amp; Guilds Level 2 Diploma in Work-based Agriculture</t>
  </si>
  <si>
    <t>City &amp; Guilds NPTC Level 2 Award In the Safe Use of Aluminium Phosphide for Vertebrate Pest Control</t>
  </si>
  <si>
    <t>City &amp; Guilds Level 3 Advanced Technical Extended Diploma in Forestry and Arboriculture (1080)</t>
  </si>
  <si>
    <t>City &amp; Guilds Level 2 Diploma in Rail Engineering Operative Competence</t>
  </si>
  <si>
    <t xml:space="preserve">City &amp; Guilds Level 4 Independent Advocacy Practice </t>
  </si>
  <si>
    <t>City &amp; Guilds  Level 2 Diploma in Work-based Game and Wildlife Management</t>
  </si>
  <si>
    <t xml:space="preserve">City &amp; Guilds Level 5 Diploma in Principles of Leadership and Management </t>
  </si>
  <si>
    <t>City &amp; Guilds Level 2 Introductory Award in Employability Skills</t>
  </si>
  <si>
    <t>City &amp; Guilds  Level 2 Certificate in Floristry</t>
  </si>
  <si>
    <t>City &amp; Guilds Entry Level Extended Award in Employability Skills (Entry 3)</t>
  </si>
  <si>
    <t>City &amp; Guilds Level 2 Award In The Safe Application of Pesticide Mists, Fogs or Smokes</t>
  </si>
  <si>
    <t xml:space="preserve">City &amp; Guilds Level 2 NVQ Diploma in Performing Engineering Operations </t>
  </si>
  <si>
    <t xml:space="preserve">City &amp; Guilds Level 1 NVQ Certificate in Hospitality Services </t>
  </si>
  <si>
    <t>City &amp; Guilds Level 4 Certificate in Network and Digital Communications Theory</t>
  </si>
  <si>
    <t>City &amp; Guilds Level 3 Heating and Ventilating Craftsperson Qualification (Industrial and Commercial)</t>
  </si>
  <si>
    <t>6007601X</t>
  </si>
  <si>
    <t>City &amp; Guilds Entry Level Award In English Skills - Speaking and Listening (Entry 2)</t>
  </si>
  <si>
    <t xml:space="preserve">City &amp; Guilds Level 1 Certificate In Introduction to Professional Food and Beverage Service Skills </t>
  </si>
  <si>
    <t>City &amp; Guilds Level 4 NVQ Diploma in Advice and Guidance</t>
  </si>
  <si>
    <t>City &amp; Guilds Level 1 Award in ESOL Skills for Life (Writing)</t>
  </si>
  <si>
    <t>City &amp; Guilds Functional Skills Qualification in Mathematics at Entry Level 3</t>
  </si>
  <si>
    <t>City &amp; Guilds Level 2 Technical Certificate in Make-up Artistry</t>
  </si>
  <si>
    <t>City &amp; Guilds Level 1 Certificate for Introduction to Customer Service</t>
  </si>
  <si>
    <t>6033079X</t>
  </si>
  <si>
    <t xml:space="preserve">City &amp; Guilds Level 2 NVQ Diploma in Formwork (Construction) </t>
  </si>
  <si>
    <t>6101199X</t>
  </si>
  <si>
    <t>City &amp; Guilds Level 2 Award in Retrofit</t>
  </si>
  <si>
    <t>City &amp; Guilds Level 2 Diploma in Beauty Therapy Services</t>
  </si>
  <si>
    <t xml:space="preserve">City &amp; Guilds Level 1 Award in the Principles of Using Written and Spoken English </t>
  </si>
  <si>
    <t>City &amp; Guilds Level 5 Diploma in Leadership and Management</t>
  </si>
  <si>
    <t>City &amp; Guilds Level 3 Diploma in Food and Beverage Service Supervision</t>
  </si>
  <si>
    <t xml:space="preserve">City &amp; Guilds Level 1 Certificate in Land-based Studies </t>
  </si>
  <si>
    <t>City &amp; Guilds Level 3 NVQ Diploma in Domestic Plumbing and Heating (Gas Fired Water and Central Heating Appliances)</t>
  </si>
  <si>
    <t>City &amp; Guilds Level 2 Certificate of Competence in Powered Pole Pruner Maintenance and Operation</t>
  </si>
  <si>
    <t>City &amp; Guilds Level 3 Award in Effective Coaching</t>
  </si>
  <si>
    <t>City &amp; Guilds Entry Level Award In English Skills - Writing (Entry 2)</t>
  </si>
  <si>
    <t xml:space="preserve">City &amp; Guilds Level 4 Diploma in Principles of Leadership and Management </t>
  </si>
  <si>
    <t>City &amp; Guilds Level 2 Certificate of Competence in Chainsaw Maintenance and Cross-Cutting</t>
  </si>
  <si>
    <t>City &amp; Guilds Entry Level Award In Mathematics Skills - Number (Entry 2)</t>
  </si>
  <si>
    <t xml:space="preserve">City &amp; Guilds Level 2 Diploma in Network Construction Operations (Gas) - Service layer </t>
  </si>
  <si>
    <t>City &amp; Guilds NPTC Level 2 Award in Forest Machine Operations - Base Machine with Skidder</t>
  </si>
  <si>
    <t xml:space="preserve">City &amp; Guilds Level 3 Certificate in Principles of Leadership and Management </t>
  </si>
  <si>
    <t>5006356X</t>
  </si>
  <si>
    <t xml:space="preserve">City &amp; Guilds Level 3 Award in Principles of Supervising Customer Service Performance in Hospitality, Leisure, Travel and Tourism </t>
  </si>
  <si>
    <t>6030487X</t>
  </si>
  <si>
    <t>City &amp; Guilds Level 5 Certificate in Police Management</t>
  </si>
  <si>
    <t xml:space="preserve">City &amp; Guilds Level 2 Certificate in General Food and Beverage Service Skills </t>
  </si>
  <si>
    <t xml:space="preserve">City &amp; Guilds Level 1 Certificate in Professional Food and Beverage Service </t>
  </si>
  <si>
    <t>City &amp; Guilds Level 3 Diploma in Gas Engineering</t>
  </si>
  <si>
    <t>City &amp; Guilds Level 3 Diploma In Aircraft Maintenance (Civil Aircraft Mechanical)</t>
  </si>
  <si>
    <t>City &amp; Guilds Entry Level Award in Employability Skills (Entry 2)</t>
  </si>
  <si>
    <t>City &amp; Guilds NPTC Level 2 Award In the Safe Use of Stump Grinders</t>
  </si>
  <si>
    <t>City &amp; Guilds NPTC Level 2 Award in Forest Machine Operations - Base Machine</t>
  </si>
  <si>
    <t xml:space="preserve">City &amp; Guilds Level 2 NVQ Diploma in Beauty Therapy </t>
  </si>
  <si>
    <t>City &amp; Guilds Entry Level Certificate in Augmentative and Alternative Communication (Entry 2)</t>
  </si>
  <si>
    <t>City &amp; Guilds Level 3 Advanced Technical Diploma in Hairdressing (540)</t>
  </si>
  <si>
    <t>City &amp; Guilds Level 3 Advanced Technical Certificate In Engineering</t>
  </si>
  <si>
    <t>5006325X</t>
  </si>
  <si>
    <t xml:space="preserve">City &amp; Guilds Entry Level Certificate in an Introduction to the Hair and Beauty Sector (Entry 3) </t>
  </si>
  <si>
    <t>6005587X</t>
  </si>
  <si>
    <t>City &amp; Guilds Level 1 Award In Practical Horticulture Skills</t>
  </si>
  <si>
    <t xml:space="preserve">City &amp; Guilds Entry Level Certificate for Introduction to Customer Service (Entry 3) </t>
  </si>
  <si>
    <t>City &amp; Guilds NPTC Level 2 Certificate of Competence in the Safe Use of Plant Machinery</t>
  </si>
  <si>
    <t>City &amp; Guilds Level 2 NVQ Diploma in Professional Cookery</t>
  </si>
  <si>
    <t xml:space="preserve">City &amp; Guilds Level 1 Award In Parametric Modelling  </t>
  </si>
  <si>
    <t>City &amp; Guilds Level 1 Award for Skills for Employment in the Hospitality Industry</t>
  </si>
  <si>
    <t>City &amp; Guilds Level 3 NVQ Diploma in Trowel Occupations (Construction)</t>
  </si>
  <si>
    <t>City &amp; Guilds Level 4 Diploma in Advanced Beauty Therapy Techniques</t>
  </si>
  <si>
    <t xml:space="preserve">City &amp; Guilds Level 2 Diploma in Vehicle Fitting Competence </t>
  </si>
  <si>
    <t>T Level Technical Qualification in Management and Administration (Level 3)</t>
  </si>
  <si>
    <t>City &amp; Guilds Level 2 Technical Certificate in Painting and Decorating</t>
  </si>
  <si>
    <t xml:space="preserve">City &amp; Guilds Level 2 Award In 2D Computer Aided Design </t>
  </si>
  <si>
    <t>City &amp; Guilds Level 2 Certificate of Competence in Remote-Control Machinery</t>
  </si>
  <si>
    <t xml:space="preserve">City &amp; Guilds Level 2 Certificate In Practical Horticulture Skills </t>
  </si>
  <si>
    <t>City &amp; Guilds Entry Level Award in Augmentative and Alternative Communication (Entry 3)</t>
  </si>
  <si>
    <t xml:space="preserve">City &amp; Guilds Level 2 Award in ESOL Skills for Life (Reading) </t>
  </si>
  <si>
    <t>City &amp; Guilds Level 2 Award in ESOL Skills for Life (Speaking and Listening)</t>
  </si>
  <si>
    <t xml:space="preserve">City &amp; Guilds Level 1 Award In Introduction to Culinary Skills </t>
  </si>
  <si>
    <t>City &amp; Guilds Level 1 Diploma in Employability Skills</t>
  </si>
  <si>
    <t>T Level Technical Qualification in Onsite Construction (Level 3) (delivered by City and Guilds)</t>
  </si>
  <si>
    <t>City &amp; Guilds Level 3 Certificate for Retrofit Advisors</t>
  </si>
  <si>
    <t>7618-03</t>
  </si>
  <si>
    <t>City &amp; Guilds Level 2 NVQ Certificate In Rail Engineering Track Maintenance</t>
  </si>
  <si>
    <t xml:space="preserve">City &amp; Guilds Level 1 Diploma in Hair and Beauty </t>
  </si>
  <si>
    <t xml:space="preserve">City &amp; Guilds Level 2 Award in Principles of Customer Service in Hospitality, Leisure, Travel and Tourism </t>
  </si>
  <si>
    <t>City &amp; Guilds Level 4 Award in Security Case Development and Design Good Practice</t>
  </si>
  <si>
    <t>City &amp; Guilds Level 3 Advanced Technical Extended Diploma in Land-based Engineering (1080)</t>
  </si>
  <si>
    <t>City &amp; Guilds Level 3 Advanced Technical Diploma in Floristry (540)</t>
  </si>
  <si>
    <t xml:space="preserve">City &amp; Guilds Level 1 Certificate In Construction Skills (Bricklaying) </t>
  </si>
  <si>
    <t>City &amp; Guilds Level 2 Award in Safe Maintenance of Electric and Hybrid Vehicles</t>
  </si>
  <si>
    <t>City &amp; Guilds Level 1 Certificate In English Skills</t>
  </si>
  <si>
    <t>T Level Technical Qualification in Building Services Engineering for Construction (Level 3) (delivered by City and Guilds)</t>
  </si>
  <si>
    <t xml:space="preserve">City &amp; Guilds Level 2 NVQ Diploma in Business-Improvement Techniques </t>
  </si>
  <si>
    <t>City &amp; Guilds Level 2 Technical Certificate in Electrical Installation</t>
  </si>
  <si>
    <t xml:space="preserve">City &amp; Guilds Entry Level Diploma in Vehicle Systems Maintenance (Entry 3) </t>
  </si>
  <si>
    <t xml:space="preserve">City &amp; Guilds Level 5 Certificate in Leadership  </t>
  </si>
  <si>
    <t xml:space="preserve">City &amp; Guilds Level 2 Certificate in Engineering </t>
  </si>
  <si>
    <t>City &amp; Guilds Entry Level Certificate in Employability Skills (Entry 2)</t>
  </si>
  <si>
    <t>City &amp; Guilds Level 3 Diploma In Bricklaying</t>
  </si>
  <si>
    <t>6017187X</t>
  </si>
  <si>
    <t>City &amp; Guilds Level 3 Advanced Technical Extended Diploma in Equine Management (1080)</t>
  </si>
  <si>
    <t xml:space="preserve">City &amp; Guilds Level 3 Diploma in Women's Hairdressing </t>
  </si>
  <si>
    <t xml:space="preserve">City &amp; Guilds Level 1 Award in Introductory Manual Metal Arc (MMA) Welding </t>
  </si>
  <si>
    <t>City &amp; Guilds  Level 3 Diploma in Land-based Technology</t>
  </si>
  <si>
    <t>City &amp; Guilds  Level 3 Diploma in Work-based Horticulture</t>
  </si>
  <si>
    <t xml:space="preserve">City &amp; Guilds Level 1 Diploma in an Introduction to the Hair and Beauty Sector </t>
  </si>
  <si>
    <t xml:space="preserve">City &amp; Guilds Level 2 Extended Technical Occupational Entry in Bricklaying (Diploma) </t>
  </si>
  <si>
    <t>City &amp; Guilds Level 3 Diploma for the Business Administrator</t>
  </si>
  <si>
    <t xml:space="preserve">City &amp; Guilds Level 2 Certificate in Hair Techniques </t>
  </si>
  <si>
    <t xml:space="preserve">City &amp; Guilds Level 2 NVQ Diploma in Kitchen Services </t>
  </si>
  <si>
    <t>City &amp; Guilds Level 3 90-Credit Diploma in Forestry and Arboriculture</t>
  </si>
  <si>
    <t xml:space="preserve">City &amp; Guilds Level 1 Award In Waste and Recycling </t>
  </si>
  <si>
    <t>City &amp; Guilds  Level 3 Subsidiary Diploma in Land-based Technology</t>
  </si>
  <si>
    <t xml:space="preserve">City &amp; Guilds Level 1 Award for Introduction to Customer Service </t>
  </si>
  <si>
    <t xml:space="preserve">City &amp; Guilds Level 1 Diploma in Accident Repair Body </t>
  </si>
  <si>
    <t>City &amp; Guilds Entry Level Certificate in ESOL Skills for Life (Entry 3)</t>
  </si>
  <si>
    <t>City &amp; Guilds Level 3 Diploma in Maritime Defence (Development Competence)</t>
  </si>
  <si>
    <t>City &amp; Guilds Level 4 Diploma in Operational Delivery (Management)</t>
  </si>
  <si>
    <t>City &amp; Guilds Level 3 Advanced Technical Certificate in Animal Management</t>
  </si>
  <si>
    <t>City &amp; Guilds Level 2 Diploma in Aircraft Maintenance (Civil Aircraft)</t>
  </si>
  <si>
    <t>City &amp; Guilds Level 2 Certificate of Competence in Climbing Trees and Aerial Rescue</t>
  </si>
  <si>
    <t xml:space="preserve">City &amp; Guilds Level 1 Award in Land-based Studies </t>
  </si>
  <si>
    <t xml:space="preserve">City &amp; Guilds Level 2 Award in Food Safety in Catering </t>
  </si>
  <si>
    <t>City &amp; Guilds Level 2 Diploma in Process Technology</t>
  </si>
  <si>
    <t xml:space="preserve">City &amp; Guilds Level 1 Award In Introduction to Professional Food and Beverage Service Skills </t>
  </si>
  <si>
    <t>City &amp; Guilds Level 1 Certificate for Skills for Working in the Retail Industry</t>
  </si>
  <si>
    <t>City &amp; Guilds Level 3 Extended Diploma in Advanced Manufacturing Engineering (Development Knowledge)</t>
  </si>
  <si>
    <t>City &amp; Guilds Level 2 Diploma in Vehicle Parts Competence</t>
  </si>
  <si>
    <t>City &amp; Guilds Level 2 NVQ Diploma in Heating and Ventilating Industrial and Commercial Installation</t>
  </si>
  <si>
    <t xml:space="preserve">City &amp; Guilds Level 3 Diploma in Light Vehicle Maintenance and Repair Principles </t>
  </si>
  <si>
    <t>City &amp; Guilds Level 2 Diploma in Work-based Horticulture</t>
  </si>
  <si>
    <t>City &amp; Guilds Entry Level Certificate in Augmentative and Alternative Communication (Entry 3)</t>
  </si>
  <si>
    <t>6008778X</t>
  </si>
  <si>
    <t xml:space="preserve">City &amp; Guilds Level 1 Diploma In Painting and Decorating </t>
  </si>
  <si>
    <t xml:space="preserve">City &amp; Guilds Level 2 Certificate In Introduction to the Role of the Professional Taxi and Private Hire Driver </t>
  </si>
  <si>
    <t>City &amp; Guilds NPTC Level 2 Award In the Safe Use of Forestry Clearing Saw</t>
  </si>
  <si>
    <t>City &amp; Guilds Level 2 Diploma in Craft Masonry</t>
  </si>
  <si>
    <t>City &amp; Guilds Level 2 Certificate of Technical Competence in Dog Walking</t>
  </si>
  <si>
    <t>6014189X</t>
  </si>
  <si>
    <t xml:space="preserve">City &amp; Guilds Entry Level Award in ESOL Skills for Life (Reading) (Entry 2) </t>
  </si>
  <si>
    <t>City &amp; Guilds Level 2 Extended Diploma In Site Carpentry</t>
  </si>
  <si>
    <t>6030294X</t>
  </si>
  <si>
    <t>City &amp; Guilds Level 2 Technical Certificate in Engineering</t>
  </si>
  <si>
    <t>City &amp; Guilds Level 2 Technical Certificate in Hairdressing (450)</t>
  </si>
  <si>
    <t>6037892X</t>
  </si>
  <si>
    <t xml:space="preserve">City &amp; Guilds Level 4 Certificate of Competence in ETR 132 Resilience  Arboricultural Surveyor  </t>
  </si>
  <si>
    <t xml:space="preserve">City &amp; Guilds Level 4 Award in Diagnosis and Rectification of Faults in Electric and Hybrid Vehicles </t>
  </si>
  <si>
    <t xml:space="preserve">City &amp; Guilds Level 1 Certificate in Employability Skills </t>
  </si>
  <si>
    <t>City &amp; Guilds Level 2 Award In The Safe Application of Pesticides Using Pedestrian Hand Held Equipment</t>
  </si>
  <si>
    <t>City &amp; Guilds Level 2 Extended Technical Occupational Entry in Plastering (Solid Plastering and Dry Lining) (Diploma)</t>
  </si>
  <si>
    <t xml:space="preserve">City &amp; Guilds Level 3 Diploma in ICT Systems Support </t>
  </si>
  <si>
    <t>City &amp; Guilds Level 1 Award In Producing Life Drawings</t>
  </si>
  <si>
    <t>City &amp; Guilds Level 2 Certificate of Competence in Multi-tool Equipment</t>
  </si>
  <si>
    <t>City &amp; Guilds Level 2 Technical Certificate in Professional Cookery (450)</t>
  </si>
  <si>
    <t>6036595X</t>
  </si>
  <si>
    <t>City &amp; Guilds Level 2 Certificate in Engineering Operations (Knowledge)</t>
  </si>
  <si>
    <t>City &amp; Guilds Level 3 Diploma In Site Carpentry</t>
  </si>
  <si>
    <t>City &amp; Guilds Entry Level Award In Mathematics Skills - Number (Entry 3)</t>
  </si>
  <si>
    <t>City &amp; Guilds NPTC Level 2 Award in Forest Machine Operations - Base Machine with Forwarder</t>
  </si>
  <si>
    <t xml:space="preserve">City &amp; Guilds Level 2 NVQ Diploma in Performing Manufacturing Operations </t>
  </si>
  <si>
    <t>6031705X</t>
  </si>
  <si>
    <t>City &amp; Guilds Level 2 Diploma in Machining (Foundation Knowledge)</t>
  </si>
  <si>
    <t>City &amp; Guilds Level 2 Certificate in Professional Patisserie and Confectionery</t>
  </si>
  <si>
    <t>City &amp; Guilds Level 2 Technical Certificate in Plumbing</t>
  </si>
  <si>
    <t>City &amp; Guilds Level 5 Diploma for Operational Leaders &amp; Managers</t>
  </si>
  <si>
    <t>5011394X</t>
  </si>
  <si>
    <t>City &amp; Guilds Level 3 Diploma in Specialist Support for Teaching and Learning in Schools</t>
  </si>
  <si>
    <t xml:space="preserve">City &amp; Guilds Level 2 Diploma In Furniture Making </t>
  </si>
  <si>
    <t>City &amp; Guilds Level 3 Advanced Technical Extended Diploma in Animal Management (720)</t>
  </si>
  <si>
    <t>City &amp; Guilds Entry Level Award in ESOL Skills for Life (Reading) (Entry 1)</t>
  </si>
  <si>
    <t>5011430X</t>
  </si>
  <si>
    <t xml:space="preserve">City &amp; Guilds Level 2 Diploma in ICT Systems Support </t>
  </si>
  <si>
    <t>City &amp; Guilds Entry Level Award In English Skills - Speaking and Listening (Entry 3)</t>
  </si>
  <si>
    <t>City &amp; Guilds  Level 2 Diploma in Animal Care</t>
  </si>
  <si>
    <t>City &amp; Guilds Level 3 Certificate of Competence in Felling and Processing Medium Trees Over 380mm and up to 760mm</t>
  </si>
  <si>
    <t>City &amp; Guilds Entry Level Certificate in Skills for Working Life (Entry 3)</t>
  </si>
  <si>
    <t>City &amp; Guilds Level 3 Advanced Technical Diploma in Animal Management (540)</t>
  </si>
  <si>
    <t>City &amp; Guilds Level 3 Diploma in Furniture Design and Making</t>
  </si>
  <si>
    <t xml:space="preserve">City &amp; Guilds Entry Level Award in Personal Progress (Entry 1) </t>
  </si>
  <si>
    <t>City &amp; Guilds Entry Level Diploma in Personal Progress (Entry 1)</t>
  </si>
  <si>
    <t xml:space="preserve">City &amp; Guilds Level 2 Diploma In Shopfitting Joinery </t>
  </si>
  <si>
    <t>City &amp; Guilds Level 2 Diploma For Veterinary Care Assistants</t>
  </si>
  <si>
    <t xml:space="preserve">City &amp; Guilds Level 1 Diploma In Plumbing Studies </t>
  </si>
  <si>
    <t>7202-01</t>
  </si>
  <si>
    <t>City &amp; Guilds Level 3 Advanced Technical  Diploma in Land and Wildlife Management (540)</t>
  </si>
  <si>
    <t>City &amp; Guilds Level 3 Diploma in ICT Professional Competence</t>
  </si>
  <si>
    <t>City &amp; Guilds Functional Skills Qualifications in Mathematics at Entry Level 1</t>
  </si>
  <si>
    <t>City &amp; Guilds Level 1 Award in ESOL Skills for Life (Reading)</t>
  </si>
  <si>
    <t>City &amp; Guilds NPTC Level 2 Award in the Transport of Animals by Road (Short Journeys)</t>
  </si>
  <si>
    <t xml:space="preserve">City &amp; Guilds Level 3 Diploma in Gas Utilisation Installation and Maintenance: Water Heating and Wet Central Heating </t>
  </si>
  <si>
    <t>City &amp; Guilds Level 1 Award in Employability Skills</t>
  </si>
  <si>
    <t>6035334X</t>
  </si>
  <si>
    <t xml:space="preserve">City &amp; Guilds Level 4 Certificate in Employment of Cryptography </t>
  </si>
  <si>
    <t>City &amp; Guilds Level 2 Diploma in Heavy Vehicle Maintenance and Repair Principles</t>
  </si>
  <si>
    <t xml:space="preserve">City &amp; Guilds Level 4 Certificate in Governance, Law, Regulation and Standards in Cyber Security </t>
  </si>
  <si>
    <t xml:space="preserve">City &amp; Guilds Level 3 Certificate in Artificial Nail Structures </t>
  </si>
  <si>
    <t>City &amp; Guilds  Level 2 Extended Certificate in Agriculture</t>
  </si>
  <si>
    <t xml:space="preserve">City &amp; Guilds Level 4 Award In the Design and Verification of Electrical Installations </t>
  </si>
  <si>
    <t>City &amp; Guilds  Level 2 Extended Certificate in Animal Care</t>
  </si>
  <si>
    <t>City &amp; Guilds NPTC Level 2 Award In the Safe Use of Handheld Leaf Blowers and Vacuums</t>
  </si>
  <si>
    <t>6013561X</t>
  </si>
  <si>
    <t>City &amp; Guilds Entry Level Diploma in Employability Skills (Entry 3)</t>
  </si>
  <si>
    <t>6033759X</t>
  </si>
  <si>
    <t>City &amp; Guilds Level 5 Diploma in Effective Coaching and Mentoring</t>
  </si>
  <si>
    <t>6013608X</t>
  </si>
  <si>
    <t>City &amp; Guilds Level 3 Diploma in Business Administration</t>
  </si>
  <si>
    <t>6030067X</t>
  </si>
  <si>
    <t xml:space="preserve">City &amp; Guilds Level 2 Technical Certificate in Agriculture </t>
  </si>
  <si>
    <t>City &amp; Guilds Level 1 Award in Introductory Tungsten Inert Gas (TIG) Welding</t>
  </si>
  <si>
    <t>City &amp; Guilds Level 2 Diploma in Business Administration</t>
  </si>
  <si>
    <t>City &amp; Guilds Level 4 NVQ Diploma in Construction Site Supervision (Construction)</t>
  </si>
  <si>
    <t>6036287X</t>
  </si>
  <si>
    <t>City &amp; Guilds Level 2 Certificate for Dog Grooming Assistants</t>
  </si>
  <si>
    <t xml:space="preserve">City &amp; Guilds Level 3 Advanced Technical Extended Diploma in Horticulture (1080) </t>
  </si>
  <si>
    <t>City &amp; Guilds Level 2 Award in Support Work in Schools</t>
  </si>
  <si>
    <t>City &amp; Guilds Level 2 NVQ in Insulation and Building Treatments (Construction)</t>
  </si>
  <si>
    <t>City &amp; Guilds Level 1 NVQ Diploma in Performing Manufacturing Operations</t>
  </si>
  <si>
    <t>City &amp; Guilds Entry Level Award in Vehicle Systems Maintenance (Entry 3)</t>
  </si>
  <si>
    <t xml:space="preserve">City &amp; Guilds Level 2 NVQ Diploma in Front of House Reception </t>
  </si>
  <si>
    <t xml:space="preserve">City &amp; Guilds Level 2 Diploma in Business Support </t>
  </si>
  <si>
    <t>City &amp; Guilds Level 3 NVQ Diploma in Nail Services</t>
  </si>
  <si>
    <t>City &amp; Guilds Level 3 Certificate in Effective Coaching and Mentoring</t>
  </si>
  <si>
    <t>City &amp; Guilds Level 2 NVQ Diploma in Trowel Occupations (Construction)</t>
  </si>
  <si>
    <t>City &amp; Guilds Level 3 NVQ Diploma in Beauty Therapy - Massage</t>
  </si>
  <si>
    <t xml:space="preserve">City &amp; Guilds Level 2 Award in Manicure </t>
  </si>
  <si>
    <t>City &amp; Guilds Level 1 Diploma In Construction Skills</t>
  </si>
  <si>
    <t>City &amp; Guilds Entry Level Extended Certificate In Construction Skills (Entry 3)</t>
  </si>
  <si>
    <t xml:space="preserve">City &amp; Guilds Level 2 NVQ Diploma in Nail Services </t>
  </si>
  <si>
    <t>City &amp; Guilds Level 3 Diploma in the Management of Zoo and Aquarium Animals</t>
  </si>
  <si>
    <t>6015696X</t>
  </si>
  <si>
    <t xml:space="preserve">City &amp; Guilds Level 2 NVQ Diploma in Hairdressing </t>
  </si>
  <si>
    <t>6035494X</t>
  </si>
  <si>
    <t>City &amp; Guilds Level 2 Certificate in Aircraft Maintenance</t>
  </si>
  <si>
    <t>City &amp; Guilds Entry Level Award in ESOL Skills for Life (Speaking and Listening) (Entry 3)</t>
  </si>
  <si>
    <t>City &amp; Guilds Entry Level Award in Employability Skills (Entry 3)</t>
  </si>
  <si>
    <t xml:space="preserve">City &amp; Guilds Level 2 Award in Contact Dermatitis Prevention </t>
  </si>
  <si>
    <t>City &amp; Guilds Level 3 Diploma in ICT Systems and Principles for IT Professionals</t>
  </si>
  <si>
    <t>City &amp; Guilds Entry Level Award In Construction Skills (Entry 3)</t>
  </si>
  <si>
    <t>City &amp; Guilds Level 4 Award in Diagnosis and Rectification of Faults in Hydrogen Fuel Cell Electric Vehicles</t>
  </si>
  <si>
    <t>City &amp; Guilds Level 4 Diploma in Aerospace and Aviation (Development Competence)</t>
  </si>
  <si>
    <t>City &amp; Guilds Level 3 NVQ in Insulation and Building Treatments (Construction)</t>
  </si>
  <si>
    <t>6031347X</t>
  </si>
  <si>
    <t>City &amp; Guilds Level 1 Award in Health and Safety in a Construction Environment</t>
  </si>
  <si>
    <t>City &amp; Guilds Level 2 Extended Technical Occupational Entry in Maintenance Operations (Diploma)</t>
  </si>
  <si>
    <t xml:space="preserve">City &amp; Guilds Level 1 Certificate In Introduction to the Hospitality Industry </t>
  </si>
  <si>
    <t>City &amp; Guilds Entry Level Award in ESOL Skills for Life (Speaking and Listening) (Entry 1)</t>
  </si>
  <si>
    <t xml:space="preserve">City &amp; Guilds Level 2 Award in Forklift Truck Operations </t>
  </si>
  <si>
    <t>Warehousing and distribution</t>
  </si>
  <si>
    <t>City &amp; Guilds NPTC Level 2 Award in the Safe Use of Sheep Dip</t>
  </si>
  <si>
    <t>City &amp; Guilds Level 3 Diploma For the Early Years Practitioner (Early Years Educator)</t>
  </si>
  <si>
    <t>Child development and well-being</t>
  </si>
  <si>
    <t>6010711X</t>
  </si>
  <si>
    <t xml:space="preserve">City &amp; Guilds Level 2 Diploma In Culinary Skills </t>
  </si>
  <si>
    <t>T Level Technical Qualification in Animal Care and Management (Level 3)</t>
  </si>
  <si>
    <t>8717-35/36</t>
  </si>
  <si>
    <t>City &amp; Guilds Level 3 Certificate in Supporting Teaching and Learning in Schools</t>
  </si>
  <si>
    <t xml:space="preserve">City &amp; Guilds Level 2 Diploma In Painting and Decorating </t>
  </si>
  <si>
    <t>T Level Technical Qualification in Engineering, Manufacturing, Processing and Control (Level 3)</t>
  </si>
  <si>
    <t xml:space="preserve">City &amp; Guilds Level 3 Diploma in Hair Services </t>
  </si>
  <si>
    <t>City &amp; Guilds Entry Level Award In Mathematics Skills - Measure, Shape and Space (Entry 2)</t>
  </si>
  <si>
    <t>City &amp; Guilds  Level 3 Award in Business Management for the Environment and Land-based Sector</t>
  </si>
  <si>
    <t>Environmental conservation</t>
  </si>
  <si>
    <t>City &amp; Guilds Level 3 Diploma in Maritime Defence (Development Knowledge)</t>
  </si>
  <si>
    <t>City &amp; Guilds Entry Level Certificate In Construction Skills (Entry 3)</t>
  </si>
  <si>
    <t xml:space="preserve">City &amp; Guilds Level 3 NVQ Diploma in Plastering (Construction) </t>
  </si>
  <si>
    <t>City &amp; Guilds Level 2 NVQ Certificate in Wall and Floor Tiling (Construction)</t>
  </si>
  <si>
    <t>City &amp; Guilds Level 2 NVQ Diploma in Installing, Testing and Maintaining Air Conditioning and Heat Pump Systems</t>
  </si>
  <si>
    <t>City &amp; Guilds Entry Level Certificate in Personal and Social Skills (Entry 3)</t>
  </si>
  <si>
    <t xml:space="preserve">City &amp; Guilds Entry Level Certificate in Introduction to the Hospitality Industry (Entry 3) </t>
  </si>
  <si>
    <t>City &amp; Guilds Level 1 Certificate In Construction Skills (Plumbing)</t>
  </si>
  <si>
    <t xml:space="preserve">City &amp; Guilds Level 3 Diploma in Hairdressing for Cutting and Styling Technicians </t>
  </si>
  <si>
    <t>City &amp; Guilds Level 4 Diploma In Adult Care (England)</t>
  </si>
  <si>
    <t>City &amp; Guilds Level 3 Award in the Principles of Coding</t>
  </si>
  <si>
    <t>City &amp; Guilds Functional Skills Qualification in English at Entry Level 2</t>
  </si>
  <si>
    <t>City &amp; Guilds Level 3 Award in Diagnosis, Repair and Recalibration of Advanced Driver Assist Systems</t>
  </si>
  <si>
    <t>City &amp; Guilds Level 3 Award in the Requirements for Electrical Installations BS 7671:2018</t>
  </si>
  <si>
    <t>City &amp; Guilds Level 3 Diploma in Plumbing and Domestic Heating</t>
  </si>
  <si>
    <t>City &amp; Guilds NPTC Level 2 Award In Safe Use of Manually Fed Wood-chipper</t>
  </si>
  <si>
    <t>City &amp; Guilds Level 2 Award In Safe Application of Pelleted or Granular Pesticides Using Mounted or Trailed Applicators</t>
  </si>
  <si>
    <t>City &amp; Guilds Level 2 Award In Safe Application of Pesticides Using Variable Geometry Boom or Broadcast Sprayers</t>
  </si>
  <si>
    <t xml:space="preserve">City &amp; Guilds Level 4 Award in Leadership and Management </t>
  </si>
  <si>
    <t>City &amp; Guilds Level 2 Technical Certificate for Cutting and Styling Services</t>
  </si>
  <si>
    <t>City &amp; Guilds Level 2 NVQ Diploma in Hospitality Services</t>
  </si>
  <si>
    <t>T Level Technical Qualification in Agriculture Land Management and Production (Level 3)</t>
  </si>
  <si>
    <t>8717-31 to 46</t>
  </si>
  <si>
    <t>City &amp; Guilds Functional Skills Qualification in English at Entry Level 3</t>
  </si>
  <si>
    <t>City &amp; Guilds Level 2 Extended Technical Occupational Entry in Light Vehicle Service and Maintenance Technicians (Diploma)</t>
  </si>
  <si>
    <t>City &amp; Guilds Level 3 Diploma in Aviation Maintenance (Military Development Competence)</t>
  </si>
  <si>
    <t>City &amp; Guilds Level 2 Certificate in ESOL Skills for Life</t>
  </si>
  <si>
    <t xml:space="preserve">City &amp; Guilds Level 2 Certificate in Hair Services </t>
  </si>
  <si>
    <t>City &amp; Guilds Level 2 Diploma in Maritime Defence (Foundation Knowledge)</t>
  </si>
  <si>
    <t>City &amp; Guilds Level 1 Certificate In Construction Skills (Carpentry and Joinery)</t>
  </si>
  <si>
    <t>City &amp; Guilds Level 2 Diploma in Marine Engineering (Foundation)</t>
  </si>
  <si>
    <t>5004767X</t>
  </si>
  <si>
    <t>City &amp; Guilds Level 1 Award in Book-Keeping and Accounts</t>
  </si>
  <si>
    <t>City &amp; Guilds Level 1 Certificate In Construction Skills (Painting and Decorating)</t>
  </si>
  <si>
    <t>City &amp; Guilds Level 2 Diploma in Nail Technology Enhancement</t>
  </si>
  <si>
    <t>6017352X</t>
  </si>
  <si>
    <t>City &amp; Guilds Level 3 Advanced Technical Diploma in Beauty and Spa Therapy (540)</t>
  </si>
  <si>
    <t>City &amp; Guilds  Level 2 NVQ in Decorative Finishing and Industrial Painting Occupations (Construction)</t>
  </si>
  <si>
    <t>City &amp; Guilds Entry Level Award in Augmentative and Alternative Communication (Entry 2)</t>
  </si>
  <si>
    <t xml:space="preserve">City &amp; Guilds Level 1 Certificate in Hairdressing and Beauty Therapy </t>
  </si>
  <si>
    <t xml:space="preserve">City &amp; Guilds Level 1 Diploma in Vehicle Systems Maintenance </t>
  </si>
  <si>
    <t xml:space="preserve">City &amp; Guilds Level 2 NVQ Certificate in Interior Systems (Construction) </t>
  </si>
  <si>
    <t xml:space="preserve">City &amp; Guilds Level 2 Diploma In Site Carpentry </t>
  </si>
  <si>
    <t>City &amp; Guilds Entry Level Introductory Award in Employability Skills (Entry 2)</t>
  </si>
  <si>
    <t>City &amp; Guilds Level 1 Certificate for Skills for Working in the Health Care, Adult Care and Child Care Sectors</t>
  </si>
  <si>
    <t xml:space="preserve">City &amp; Guilds Level 3 Diploma In Professional Patisserie and Confectionery </t>
  </si>
  <si>
    <t>City &amp; Guilds Level 3 Advanced Technical Diploma in Professional Cookery (450)</t>
  </si>
  <si>
    <t xml:space="preserve">City &amp; Guilds Level 1 Certificate in Augmentative and Alternative Communication </t>
  </si>
  <si>
    <t>City &amp; Guilds Level 2 Award in ESOL Skills for Life (Writing)</t>
  </si>
  <si>
    <t>City &amp; Guilds Level 2 Diploma In  Smart Metering - power</t>
  </si>
  <si>
    <t>6037634X</t>
  </si>
  <si>
    <t>City &amp; Guilds  Level 3 NVQ in Decorative Finishing – Painting and Decorating (Construction)</t>
  </si>
  <si>
    <t>City &amp; Guilds Level 2 Diploma in Engineering</t>
  </si>
  <si>
    <t xml:space="preserve">City &amp; Guilds Level 4 Award in Relationship Management (Operational Delivery) </t>
  </si>
  <si>
    <t>6011289X</t>
  </si>
  <si>
    <t>City &amp; Guilds NPTC Level 2 Award In the Safe Use of Shredders in Amenity Operations</t>
  </si>
  <si>
    <t>City &amp; Guilds Level 3 Diploma for IT Users  (ITQ)</t>
  </si>
  <si>
    <t>Digital technology (users)</t>
  </si>
  <si>
    <t>6031610X</t>
  </si>
  <si>
    <t>City &amp; Guilds Level 3 Certificate in Digital Marketing Business Principles</t>
  </si>
  <si>
    <t xml:space="preserve">City &amp; Guilds Level 2 Certificate in Vehicle Fitting Principles </t>
  </si>
  <si>
    <t>City &amp; Guilds  Level 3 Diploma in Work-based Agriculture</t>
  </si>
  <si>
    <t xml:space="preserve">City &amp; Guilds Level 2 NVQ Diploma in Installing and Maintaining Refrigeration Systems </t>
  </si>
  <si>
    <t xml:space="preserve">City &amp; Guilds Level 2 Diploma In Plastering </t>
  </si>
  <si>
    <t>6030313X</t>
  </si>
  <si>
    <t>City &amp; Guilds Level 2 Technical Certificate in Bricklaying</t>
  </si>
  <si>
    <t xml:space="preserve">City &amp; Guilds Level 4 Certificate in Leadership and Management </t>
  </si>
  <si>
    <t>City &amp; Guilds Level 4 Certificate in Operational Delivery (Management)</t>
  </si>
  <si>
    <t>City &amp; Guilds Level 3 Diploma in Stonemasonry</t>
  </si>
  <si>
    <t>City &amp; Guilds  Level 1 Diploma in Work-Based Animal Care</t>
  </si>
  <si>
    <t>City &amp; Guilds Level 2 Diploma in Maritime Defence (Foundation Competence)</t>
  </si>
  <si>
    <t>City &amp; Guilds Entry Level Diploma in Skills for Working Life (Entry 3)</t>
  </si>
  <si>
    <t>City &amp; Guilds Level 1 Diploma In Carpentry and Joinery</t>
  </si>
  <si>
    <t xml:space="preserve">City &amp; Guilds Level 3 Award in Assessing Competence in the Work Environment </t>
  </si>
  <si>
    <t xml:space="preserve">City &amp; Guilds Level 4 NVQ Diploma in Management </t>
  </si>
  <si>
    <t>City &amp; Guilds Level 1 Certificate In Construction Skills</t>
  </si>
  <si>
    <t>6034913X</t>
  </si>
  <si>
    <t>City &amp; Guilds Functional Skills Qualification in English at Entry Level 1</t>
  </si>
  <si>
    <t>City &amp; Guilds Level 3 Award in Component Removal and Replacement in Electric and Hybrid Vehicles</t>
  </si>
  <si>
    <t>City &amp; Guilds Level 2 Certificate in Barbering</t>
  </si>
  <si>
    <t>6037648X</t>
  </si>
  <si>
    <t>City &amp; Guilds Level 3 Certificate of Competence in Dealing with Interwoven Stems and Part Blown Trees</t>
  </si>
  <si>
    <t>City &amp; Guilds Entry Level Award in ESOL Skills for Life (Writing) (Entry 3)</t>
  </si>
  <si>
    <t xml:space="preserve">City &amp; Guilds Level 1 Award in an Introduction to the Hair and Beauty Sector </t>
  </si>
  <si>
    <t xml:space="preserve">City &amp; Guilds Level 2 Award In Professional Food and Beverage Service Skills </t>
  </si>
  <si>
    <t>City &amp; Guilds Level 1 Certificate In Practical Horticulture Skills</t>
  </si>
  <si>
    <t>City &amp; Guilds Level 2 Certificate of Competence in Felling Small Trees up to 380mm</t>
  </si>
  <si>
    <t>City &amp; Guilds Entry Level Award in Skills for Working Life (Entry 3)</t>
  </si>
  <si>
    <t>City &amp; Guilds Level 1 Award in Business and Administration</t>
  </si>
  <si>
    <t>City &amp; Guilds Level 3 Advanced Technical Extended Diploma in Engineering (720)</t>
  </si>
  <si>
    <t xml:space="preserve">City &amp; Guilds Level 2 Award in Nail Technology </t>
  </si>
  <si>
    <t>City &amp; Guilds Level 2  Certificate in Employability Skills</t>
  </si>
  <si>
    <t>City &amp; Guilds Level 3 Advanced Technical Diploma in Equine Management (540)</t>
  </si>
  <si>
    <t>City &amp; Guilds Level 1 Certificate in ESOL Skills for Life</t>
  </si>
  <si>
    <t xml:space="preserve">City &amp; Guilds Level 3 NVQ Diploma in Domestic Plumbing and Heating </t>
  </si>
  <si>
    <t xml:space="preserve">City &amp; Guilds Level 2 Diploma In Professional Food and Beverage Service  </t>
  </si>
  <si>
    <t>6100080X</t>
  </si>
  <si>
    <t>City &amp; Guilds Level 2 Award in Hazard Management of Electric and Hybrid Vehicles</t>
  </si>
  <si>
    <t>City &amp; Guilds Level 2 NVQ Certificate in Business and Administration</t>
  </si>
  <si>
    <t>City &amp; Guilds Level 2 Diploma in Engineering Operations (Knowledge)</t>
  </si>
  <si>
    <t xml:space="preserve">City &amp; Guilds Level 2 Diploma for Proficiency in Baking Industry Skills </t>
  </si>
  <si>
    <t>City &amp; Guilds Level 3 Diploma In Saddle, Harness and Bridle Making</t>
  </si>
  <si>
    <t>City &amp; Guilds Level 1 Introductory Award in Employability Skills</t>
  </si>
  <si>
    <t>City &amp; Guilds Level 2 Award in Barista Skills</t>
  </si>
  <si>
    <t>City &amp; Guilds Level 2 Certificate in General Patisserie and Confectionary</t>
  </si>
  <si>
    <t xml:space="preserve">City &amp; Guilds Level 5 Award in Leadership and Management </t>
  </si>
  <si>
    <t xml:space="preserve">City &amp; Guilds Level 2 Certificate In Hospitality and Catering Principles (Food Production and Cooking) </t>
  </si>
  <si>
    <t>City &amp; Guilds Level 3 Diploma in Marine Engineering (Advanced)</t>
  </si>
  <si>
    <t>City &amp; Guilds Level 2 Diploma In Saddle, Harness and Bridle Making</t>
  </si>
  <si>
    <t>City &amp; Guilds Entry Level Award in Mathematics Skills - Number (Entry 1)</t>
  </si>
  <si>
    <t>City &amp; Guilds Level 2 Diploma for the Early Years Practitioner (England)</t>
  </si>
  <si>
    <t>City &amp; Guilds Level 3 Certificate in Land-based Technology</t>
  </si>
  <si>
    <t>City &amp; Guilds Level 3 Diploma in Refrigeration, Air-Conditioning and Heat Pump Systems</t>
  </si>
  <si>
    <t>City &amp; Guilds Level 3 Diploma for Advanced and Creative Hair Professionals</t>
  </si>
  <si>
    <t>City &amp; Guilds Level 2 Certificate in Retrofit</t>
  </si>
  <si>
    <t xml:space="preserve">City &amp; Guilds Level 3 Certificate In Barbering </t>
  </si>
  <si>
    <t xml:space="preserve">City &amp; Guilds Level 2 NVQ Diploma in Food Production and Cooking </t>
  </si>
  <si>
    <t>City &amp; Guilds Level 2 Technical Certificate in Animal Care</t>
  </si>
  <si>
    <t>City &amp; Guilds Level 2 NVQ Diploma in Roofing Occupations (Construction)</t>
  </si>
  <si>
    <t>City &amp; Guilds Level 2 Certificate In Hospitality and Catering Principles (Food Service)</t>
  </si>
  <si>
    <t>City &amp; Guilds Level 2 NVQ Diploma In Building Maintenance Multi-trade Repair and Refurbishment Operations (Construction)</t>
  </si>
  <si>
    <t>City &amp; Guilds Level 2 Award in Health and Safety in the Workplace</t>
  </si>
  <si>
    <t>City &amp; Guilds Level 1 Diploma In Practical Horticulture Skills</t>
  </si>
  <si>
    <t>City &amp; Guilds Level 2 Diploma in Boatbuilding (Foundation)</t>
  </si>
  <si>
    <t xml:space="preserve">City &amp; Guilds Level 2 Diploma In Professional Cookery  </t>
  </si>
  <si>
    <t xml:space="preserve">City &amp; Guilds Level 1 Certificate in Engineering </t>
  </si>
  <si>
    <t>City &amp;  Guilds Level 3 Diploma in Aeronautical Engineering Survival Equipment Maintenance</t>
  </si>
  <si>
    <t>City &amp; Guilds  Level 2 Diploma in Floristry</t>
  </si>
  <si>
    <t xml:space="preserve">City &amp; Guilds Level 2 Certificate in Team Leading </t>
  </si>
  <si>
    <t>City &amp;Guilds Level 3 Certificate in Effective Coaching</t>
  </si>
  <si>
    <t>City &amp; Guilds Level 2 Technical Certificate in Forestry &amp; Arboriculture</t>
  </si>
  <si>
    <t xml:space="preserve">City &amp; Guilds Level 3 Diploma in Dog Grooming </t>
  </si>
  <si>
    <t>City &amp; Guilds Level 1 Certificate In Construction Skills (Electrical)</t>
  </si>
  <si>
    <t xml:space="preserve">City &amp; Guilds Level 1 Diploma in Vehicle Maintenance </t>
  </si>
  <si>
    <t>6035981X</t>
  </si>
  <si>
    <t>City &amp; Guilds  Level 2 NVQ Diploma in Wood Occupations (Construction)</t>
  </si>
  <si>
    <t xml:space="preserve">City &amp; Guilds Level 2 Diploma in Barbering </t>
  </si>
  <si>
    <t xml:space="preserve">City &amp; Guilds Level 2 Diploma in Hair and Media Make-up </t>
  </si>
  <si>
    <t>City &amp; Guilds Level 1 Award in ESOL Skills for Life (Speaking and Listening)</t>
  </si>
  <si>
    <t>City &amp; Guilds Entry Level Award In English Skills - Speaking and Listening (Entry 1)</t>
  </si>
  <si>
    <t xml:space="preserve">City &amp; Guilds Level 4 Diploma In Business and Professional Administration </t>
  </si>
  <si>
    <t xml:space="preserve">City &amp; Guilds Level 2 NVQ in Construction and Civil Engineering Operations (Construction) </t>
  </si>
  <si>
    <t>City &amp; Guilds Level 2 Diploma in Rail Engineering Operative Knowledge</t>
  </si>
  <si>
    <t xml:space="preserve">City &amp; Guilds Level 2 Diploma in Accident Repair Paint Principles </t>
  </si>
  <si>
    <t>City &amp; Guilds Entry Level Certificate In English Skills (Entry 1)</t>
  </si>
  <si>
    <t>City &amp; Guilds Functional Skills Qualification in English at Level 1</t>
  </si>
  <si>
    <t>City &amp; Guilds Level 3 Certificate in Inspecting Licensable Activities Involving Animals</t>
  </si>
  <si>
    <t>City &amp; Guilds Entry Level Certificate in Mathematics Skills (Entry 3)</t>
  </si>
  <si>
    <t>City &amp; Guilds Entry Level Certificate In English Skills (Entry 2)</t>
  </si>
  <si>
    <t>City &amp; Guilds Level 2 Diploma In Hair and Beauty</t>
  </si>
  <si>
    <t>City &amp; Guilds Level 1 Award in Personal and Social Skills</t>
  </si>
  <si>
    <t>5008575X</t>
  </si>
  <si>
    <t>City &amp; Guilds  Level 2 Diploma in Agriculture</t>
  </si>
  <si>
    <t>City &amp; Guilds Level 2 Technical Certificate in Equine Care</t>
  </si>
  <si>
    <t>City &amp; Guilds Functional Skills Qualification in Mathematics at Level 1</t>
  </si>
  <si>
    <t>6013642X</t>
  </si>
  <si>
    <t>City &amp; Guilds Entry Level Extended Certificate in Employability Skills (Entry 3)</t>
  </si>
  <si>
    <t>City &amp; Guilds Level 1 Award in Vehicle Systems Maintenance</t>
  </si>
  <si>
    <t>City &amp; Guilds Entry Level Award in ESOL Skills for Life (Writing) (Entry 1)</t>
  </si>
  <si>
    <t xml:space="preserve">City &amp; Guilds Level 2 Diploma in Beauty Therapy </t>
  </si>
  <si>
    <t xml:space="preserve">City &amp; Guilds Level 2 NVQ Diploma in Barbering </t>
  </si>
  <si>
    <t xml:space="preserve">City &amp; Guilds Level 4 Diploma in Non-Domestic Energy Assessment </t>
  </si>
  <si>
    <t>City &amp; Guilds Level 1 Certificate In Mathematics Skills</t>
  </si>
  <si>
    <t>City &amp; Guilds Level 1 Award In English Skills - Reading</t>
  </si>
  <si>
    <t>City &amp; Guilds Level 2 Technical Certificate in Beauty Therapy (450)</t>
  </si>
  <si>
    <t xml:space="preserve">City &amp; Guilds Level 2 Diploma in Stonemasonry </t>
  </si>
  <si>
    <t>6033597X</t>
  </si>
  <si>
    <t xml:space="preserve">City &amp; Guilds Level 1 Diploma in Land-based Studies </t>
  </si>
  <si>
    <t xml:space="preserve">City &amp; Guilds Level 2 Diploma in Women's Hairdressing </t>
  </si>
  <si>
    <t xml:space="preserve">City &amp; Guilds Level 3 Diploma in Body and Spa Therapy </t>
  </si>
  <si>
    <t>City &amp; Guilds Level 2 Award in Cutting Men's Hair</t>
  </si>
  <si>
    <t>City &amp; Guilds Level 1 Award in Computerised Accounts</t>
  </si>
  <si>
    <t>City &amp; Guilds Level 1 Extended Certificate In Construction Skills</t>
  </si>
  <si>
    <t>6014192X</t>
  </si>
  <si>
    <t>City &amp; Guilds Entry Level Award in ESOL Skills for Life (Reading) (Entry 3)</t>
  </si>
  <si>
    <t>City &amp; Guilds Level 1 Extended Award in Employability Skills</t>
  </si>
  <si>
    <t xml:space="preserve">City &amp; Guilds Level 4 Award in Managing Equality and Diversity in an Organisation </t>
  </si>
  <si>
    <t>City &amp; Guilds Level 2 Technical Certificate in Plastering</t>
  </si>
  <si>
    <t xml:space="preserve">City &amp; Guilds Level 2 Certificate in Welding Skills </t>
  </si>
  <si>
    <t>City &amp; Guilds Level 2 Diploma in Forestry and Arboriculture</t>
  </si>
  <si>
    <t xml:space="preserve">City &amp; Guilds Level 3 Diploma in Beauty Therapy Techniques </t>
  </si>
  <si>
    <t xml:space="preserve">City &amp; Guilds Level 2 Certificate In Hospitality and Catering Principles (Food and Beverage Service) </t>
  </si>
  <si>
    <t>City &amp; Guilds Level 2 Extended Diploma In Bench Joinery</t>
  </si>
  <si>
    <t xml:space="preserve">City &amp; Guilds Level 1 Certificate in The Principles of Using Mathematical Techniques </t>
  </si>
  <si>
    <t>6013141X</t>
  </si>
  <si>
    <t xml:space="preserve">City &amp; Guilds Level 3 Certificate In General Patisserie and Confectionery  </t>
  </si>
  <si>
    <t>City &amp; Guilds Entry Level Award in Skills for Working Life (Entry 2)</t>
  </si>
  <si>
    <t xml:space="preserve">City &amp; Guilds Level 4 Certificate in Cyber Security Introduction </t>
  </si>
  <si>
    <t xml:space="preserve">City &amp; Guilds Level 2 Diploma in Heavy Vehicle Maintenance and Repair Competence </t>
  </si>
  <si>
    <t xml:space="preserve">City &amp; Guilds Level 1 Certificate in General Food and Beverage Service Skills </t>
  </si>
  <si>
    <t>5009001X</t>
  </si>
  <si>
    <t xml:space="preserve">City &amp; Guilds Level 3 Diploma in Hair and Media Make-up </t>
  </si>
  <si>
    <t xml:space="preserve">City &amp; Guilds Level 2 Certificate In Culinary Skills  </t>
  </si>
  <si>
    <t>City &amp; Guilds Level 2 Diploma in Maritime Electrical/Mechanical Mechanics (Knowledge)</t>
  </si>
  <si>
    <t xml:space="preserve">City &amp; Guilds Level 2 Certificate In Construction Operations - General Construction </t>
  </si>
  <si>
    <t>City &amp; Guilds Level 1 Certificate in Vehicle Systems Maintenance</t>
  </si>
  <si>
    <t xml:space="preserve">City &amp; Guilds Level 1 Certificate in Introduction to the Facilities Industry </t>
  </si>
  <si>
    <t>City &amp; Guilds Level 3 Award in Component Removal and Replacement in Hydrogen Fuel Cell Electric Vehicles</t>
  </si>
  <si>
    <t>City &amp; Guilds Level 3 Diploma in Digital Marketing</t>
  </si>
  <si>
    <t>City &amp; Guilds  Level 2 Diploma in Work-based Land-based Engineering Operations</t>
  </si>
  <si>
    <t xml:space="preserve">City &amp; Guilds Functional Skills Qualification in English at Level 2 </t>
  </si>
  <si>
    <t>City &amp; Guilds Level 2 Diploma in Maritime Electrical/Mechanical Mechanics (Competence)</t>
  </si>
  <si>
    <t xml:space="preserve">City &amp; Guilds Level 2 Diploma in Engineering Operations (Skills) </t>
  </si>
  <si>
    <t>6013625X</t>
  </si>
  <si>
    <t>City &amp; Guilds Entry Level Introductory Award in Employability Skills (Entry 3)</t>
  </si>
  <si>
    <t>City &amp; Guilds Level 2 Award in Employability Skills</t>
  </si>
  <si>
    <t>City &amp; Guilds Entry Level Certificate In Mathematics Skills (Entry 2)</t>
  </si>
  <si>
    <t xml:space="preserve">City &amp; Guilds Entry Level Certificate in the Principles of Using Mathematical Techniques (Entry 3) </t>
  </si>
  <si>
    <t>City &amp; Guilds  Level 3 NVQ Diploma in Wood Occupations (Construction)</t>
  </si>
  <si>
    <t>City &amp; Guilds Level 2 Technical Certificate in Floristry</t>
  </si>
  <si>
    <t>City &amp; Guilds Level 4 Diploma In Principles of Hospitality Management</t>
  </si>
  <si>
    <t xml:space="preserve">City &amp; Guilds Level 2 NVQ Diploma in Plastering (Construction) </t>
  </si>
  <si>
    <t>5009869X</t>
  </si>
  <si>
    <t xml:space="preserve">City &amp; Guilds Level 2 NVQ Diploma in Professional Cookery (Preparation and Cooking) </t>
  </si>
  <si>
    <t xml:space="preserve">City &amp; Guilds Entry Level Certificate in Employability Skills (Entry 3) </t>
  </si>
  <si>
    <t xml:space="preserve">City &amp; Guilds Level 2 Diploma in Vehicle Fitting Principles </t>
  </si>
  <si>
    <t>City &amp; Guilds Entry Level Award In English Skills - Writing (Entry 1)</t>
  </si>
  <si>
    <t>City &amp; Guilds Level 2 Technical Certificate in Land-Based Engineering</t>
  </si>
  <si>
    <t xml:space="preserve">City &amp; Guilds Level 1 Diploma In Electrical Installation </t>
  </si>
  <si>
    <t>City &amp; Guilds  Level 2 Diploma in Work-based Environmental Conservation</t>
  </si>
  <si>
    <t>Qualification Accreditation  Number (QAN)</t>
  </si>
  <si>
    <t>Qualification Name</t>
  </si>
  <si>
    <t>Qualification Level</t>
  </si>
  <si>
    <t>Qualification Type</t>
  </si>
  <si>
    <t>Subcategory</t>
  </si>
  <si>
    <t>Sector Subject Area</t>
  </si>
  <si>
    <t>GLH</t>
  </si>
  <si>
    <t>Hourly</t>
  </si>
  <si>
    <t>New Adult Skills Funding Rate</t>
  </si>
  <si>
    <t>QCF Funding Rate</t>
  </si>
  <si>
    <t>Local Flexibilities Funding Available</t>
  </si>
  <si>
    <t>Local Flexibilities Funding Approval Start Date</t>
  </si>
  <si>
    <t>Local Flexibilities Funding Approval End Date</t>
  </si>
  <si>
    <t>Legal Entitlement L2/L3 Funding Available</t>
  </si>
  <si>
    <t>Legal Entitlement L2/L3 Funding Approval Start Date</t>
  </si>
  <si>
    <t>Legal Entitlement L2/L3 Funding Approval End Date</t>
  </si>
  <si>
    <t>MCA Funded</t>
  </si>
  <si>
    <t>MCA Funding Approval End Date</t>
  </si>
  <si>
    <t>L3 Free Courses for Jobs (FCFJ) Funding</t>
  </si>
  <si>
    <t>L3 FCFJ Funding Approval End Date</t>
  </si>
  <si>
    <t>NO</t>
  </si>
  <si>
    <t>YES</t>
  </si>
  <si>
    <t>Digital Skills Offer</t>
  </si>
  <si>
    <t>medium - £8.40</t>
  </si>
  <si>
    <t>City &amp; Guilds Level 2 Certificate of Competence in Fork Lift Truck Operations</t>
  </si>
  <si>
    <t>High - £9.60</t>
  </si>
  <si>
    <t>Low - £7.20</t>
  </si>
  <si>
    <t>City &amp; Guilds Level 3 Technical Occupational Entry in Plumbing and Heating (Diploma)</t>
  </si>
  <si>
    <t>Occupational Entry: Adult</t>
  </si>
  <si>
    <t>Occupational Entry: 16 to 19 and Adult</t>
  </si>
  <si>
    <t>City &amp; Guilds Level 3 Electrotechnical Experienced Worker Qualification</t>
  </si>
  <si>
    <t>Medium - £8.40</t>
  </si>
  <si>
    <t>City &amp; Guilds Level 3 Technical Occupational Entry to Professional Practice for Dental Nurses (Diploma)</t>
  </si>
  <si>
    <t>Base - £6.00</t>
  </si>
  <si>
    <t>City &amp; Guilds Level 2 Award in Safe location and avoidance of underground services</t>
  </si>
  <si>
    <t>6038-01</t>
  </si>
  <si>
    <t>City &amp; Guilds Level 3 Diploma in Adult Care (England)</t>
  </si>
  <si>
    <t>City &amp; Guilds Level 2 Certificate of Competence in Tractor Driving and Related Operations</t>
  </si>
  <si>
    <t>City &amp; Guilds Level 2 Certificate of Competence in the Safe Use of Hand Held Hedge Cutters</t>
  </si>
  <si>
    <t xml:space="preserve">City &amp; Guilds Level 3 Technical Occupational Entry in Electrical Installation (Diploma)  </t>
  </si>
  <si>
    <t>City &amp; Guilds Level 3 Technical Occupational Entry for Teaching Assistants (Certificate)</t>
  </si>
  <si>
    <t>City &amp; Guilds Level 2 Certificate of Competence in the Safe Use of Mowers</t>
  </si>
  <si>
    <t>City &amp; Guilds Level 2 Certificate of Competence in the Safe Use of All-terrain Vehicles (ATVs)</t>
  </si>
  <si>
    <t>City &amp; Guilds Level 2 Certificate of Competence in the Safe Use of Tractor Mounted Hedge and Verge Cutters</t>
  </si>
  <si>
    <t>Advanced Learner Loans Funding Approval End Date</t>
  </si>
  <si>
    <t>City &amp; Guilds Level 5 Diploma in Leadership and Management for Residential Childcare (England)</t>
  </si>
  <si>
    <t>City &amp; Guilds Level 5 Diploma in Leadership and Management for Adult Care (England)</t>
  </si>
  <si>
    <t>City &amp; Guilds Level 4 Diploma for School Business Managers</t>
  </si>
  <si>
    <t>City &amp; Guilds Level 5 Diploma For Assistant Practitioners in Healthcare</t>
  </si>
  <si>
    <t>Learning Aim Reference (QAN)</t>
  </si>
  <si>
    <t>Funding Rate</t>
  </si>
  <si>
    <t>Status</t>
  </si>
  <si>
    <t>16-19 Funding Available</t>
  </si>
  <si>
    <t>Age 16-19 Funding Approval End Date</t>
  </si>
  <si>
    <t>Condition of Funding status</t>
  </si>
  <si>
    <t>Legal Entitlement English and Maths Funding Available</t>
  </si>
  <si>
    <t>Legal Entitlement English and Maths Funding Approval Start Date</t>
  </si>
  <si>
    <t>Legal Entitlement English and Maths Funding Approval End Date</t>
  </si>
  <si>
    <t>Approved</t>
  </si>
  <si>
    <t>No</t>
  </si>
  <si>
    <t>Further education adult skills qualifications list with funding rates from 2024 to 2025</t>
  </si>
  <si>
    <t>Illustrative list based on initial qualifications eligible for funding in academic year 2023 to 2024</t>
  </si>
  <si>
    <t xml:space="preserve">Learning aim reference </t>
  </si>
  <si>
    <t>Learning aim title</t>
  </si>
  <si>
    <t>Awarding organisation</t>
  </si>
  <si>
    <t>Sector subject area (SSA) tier 2 code</t>
  </si>
  <si>
    <t xml:space="preserve">Sector subject area (SSA) tier 2 description </t>
  </si>
  <si>
    <t>Guided learning hours (GLH)</t>
  </si>
  <si>
    <t>Base hourly rate</t>
  </si>
  <si>
    <t xml:space="preserve">Hourly skills funding rate </t>
  </si>
  <si>
    <t xml:space="preserve">Skills funding rate </t>
  </si>
  <si>
    <t>City and Guilds of London Institute</t>
  </si>
  <si>
    <t>City &amp; Guilds Level 2 Award in Awareness of Dementia</t>
  </si>
  <si>
    <t>City &amp; Guilds Level 2 Certificate in Healthcare Support Services</t>
  </si>
  <si>
    <t>City &amp; Guilds Level 2 Certificate In Preparing to Work in Adult Social Care</t>
  </si>
  <si>
    <t>City &amp; Guilds Level 1 Certificate In Introduction to Health, Social Care and Children's and Young People's Settings</t>
  </si>
  <si>
    <t>City &amp; Guilds Level 1 Award In Introduction to Health, Social Care and Children's and Young People's Settings</t>
  </si>
  <si>
    <t>City &amp; Guilds Level 1 Award In Preparing to Work in Adult Social Care</t>
  </si>
  <si>
    <t>City &amp; Guilds Level 1 Diploma In Introduction to Health, Social Care and Children's and Young People's Settings</t>
  </si>
  <si>
    <t>City &amp; Guilds Level 3 Advanced Technical Extended Diploma in Health and Care (1080)</t>
  </si>
  <si>
    <t>City &amp; Guilds Level 3 Advanced Technical Diploma in Health and Care (540)</t>
  </si>
  <si>
    <t>City &amp; Guilds Level 2 Award in Introduction to Safeguarding Young People from Harm, Abuse and Exploitation</t>
  </si>
  <si>
    <t>City &amp; Guilds Level 2 Technical Certificate in Healthcare, Care and Childcare</t>
  </si>
  <si>
    <t>City &amp; Guilds Level 3 Diploma in Healthcare Support</t>
  </si>
  <si>
    <t xml:space="preserve">City &amp; Guilds Level 2 Certificate for the Children and Young People's Workforce </t>
  </si>
  <si>
    <t>City &amp; Guilds Level 1 Certificate In Caring for Children</t>
  </si>
  <si>
    <t xml:space="preserve">City &amp; Guilds Level 1 Award In Caring for Children </t>
  </si>
  <si>
    <t>City &amp; Guilds  Level 2 Award in Safe Working in Agriculture and Production Horticulture</t>
  </si>
  <si>
    <t>City &amp; Guilds NPTC Level 2 Award in Basic Stockmanship and Welfare</t>
  </si>
  <si>
    <t>City &amp; Guilds  Level 2 Diploma in Countryside and Environment</t>
  </si>
  <si>
    <t>City &amp; Guilds  Level 2 Certificate in Agriculture</t>
  </si>
  <si>
    <t>City &amp; Guilds  Level 2 Certificate in Land-based Technology</t>
  </si>
  <si>
    <t>City &amp; Guilds  Level 2 Diploma in Land-based Technology</t>
  </si>
  <si>
    <t>City &amp; Guilds  Level 2 Certificate in Work-based Horticulture</t>
  </si>
  <si>
    <t>City &amp; Guilds  Level 2 Award in Work-based Horticulture</t>
  </si>
  <si>
    <t>City &amp; Guilds  Level 2 Diploma in Horticulture</t>
  </si>
  <si>
    <t>City &amp; Guilds  Level 2 Extended Certificate in Horse Care</t>
  </si>
  <si>
    <t>5008771X</t>
  </si>
  <si>
    <t>City &amp; Guilds  Level 2 Diploma in Horse Care</t>
  </si>
  <si>
    <t>City &amp; Guilds  Level 2 Certificate in Countryside and Environment</t>
  </si>
  <si>
    <t>City &amp; Guilds Level 2 Certificate In Work-based Environmental Conservation</t>
  </si>
  <si>
    <t xml:space="preserve">City &amp; Guilds Level 2 Diploma In Smart Metering - dual fuel </t>
  </si>
  <si>
    <t>City &amp; Guilds Level 2 NVQ Diploma in Fabrication and Welding Engineering</t>
  </si>
  <si>
    <t xml:space="preserve">City &amp; Guilds Level 3 NVQ Extended Diploma in Fabrication and Welding Engineering </t>
  </si>
  <si>
    <t xml:space="preserve">City &amp; Guilds Level 3 Diploma in Jewellery and Silverware Manufacturing </t>
  </si>
  <si>
    <t>City &amp; Guilds Level 2 Award in Air Cabin Crew (New Entrant)</t>
  </si>
  <si>
    <t>City &amp; Guilds Level 2 Diploma in Air Cabin Crew (New Entrant)</t>
  </si>
  <si>
    <t xml:space="preserve">City &amp; Guilds Level 2 Diploma in Aviation Environment </t>
  </si>
  <si>
    <t xml:space="preserve">City &amp; Guilds Level 2 Certificate in Aviation Operations on the Ground (Knowledge) </t>
  </si>
  <si>
    <t>City &amp; Guilds Level 2 Certificate in Introduction to Cabin Crew</t>
  </si>
  <si>
    <t xml:space="preserve">City &amp; Guilds Level 1 Certificate in Exploring the Aviation Industry </t>
  </si>
  <si>
    <t>City &amp; Guilds Level 2 Technical Certificate in Automotive</t>
  </si>
  <si>
    <t>5004039X</t>
  </si>
  <si>
    <t>City &amp; Guilds Level 2 Certificate in Air Cabin Crew (New Entrant)</t>
  </si>
  <si>
    <t xml:space="preserve">City &amp; Guilds Level 2 Diploma in Access to Building Services Engineering </t>
  </si>
  <si>
    <t>City &amp; Guilds Level 3 Advanced Technical Diploma in Bricklaying (450)</t>
  </si>
  <si>
    <t>City &amp; Guilds Level 3 Advanced Technical Diploma in Plastering (450)</t>
  </si>
  <si>
    <t>City &amp; Guilds Level 3 Advanced Technical Diploma in Site Carpentry (450)</t>
  </si>
  <si>
    <t>City &amp; Guilds Level 3 Advanced Technical Diploma in Architectural Joinery (450)</t>
  </si>
  <si>
    <t>City &amp; Guilds Level 3 Advanced Technical Diploma in Painting and Decorating (450)</t>
  </si>
  <si>
    <t>City &amp; Guilds Level 2 Technical Certificate in Architectural Joinery</t>
  </si>
  <si>
    <t>6000986X</t>
  </si>
  <si>
    <t>City &amp; Guilds Level 1 Certificate in Access to Building Services Engineering</t>
  </si>
  <si>
    <t>ICT practitioners</t>
  </si>
  <si>
    <t>ICT for users</t>
  </si>
  <si>
    <t xml:space="preserve">City &amp; Guilds Entry Level Award in Introduction to Retail Skills (Entry 3) </t>
  </si>
  <si>
    <t>Retailing and wholesaling</t>
  </si>
  <si>
    <t>City &amp; Guilds Level 2 Certificate in Retail Knowledge</t>
  </si>
  <si>
    <t>City &amp; Guilds Level 1 Certificate in Retail Knowledge</t>
  </si>
  <si>
    <t>City &amp; Guilds Level 1 Award in Retail Knowledge</t>
  </si>
  <si>
    <t xml:space="preserve">City &amp; Guilds Level 1 Certificate in Retail Skills </t>
  </si>
  <si>
    <t xml:space="preserve">City &amp; Guilds Level 2 Certificate in Warehousing and Storage Principles </t>
  </si>
  <si>
    <t>City &amp; Guilds Level 2 Certificate in Warehousing and Storage</t>
  </si>
  <si>
    <t xml:space="preserve">City &amp; Guilds Level 1 Certificate in Warehousing and Storage </t>
  </si>
  <si>
    <t xml:space="preserve">City &amp; Guilds Level 2 Certificate in Cleaning and Support Services Skills </t>
  </si>
  <si>
    <t xml:space="preserve">City &amp; Guilds Level 2 Certificate in Nail Technology </t>
  </si>
  <si>
    <t xml:space="preserve">City &amp; Guilds Level 1 NVQ Certificate in Beauty Therapy </t>
  </si>
  <si>
    <t>City &amp; Guilds Level 2 Certificate in Make-up</t>
  </si>
  <si>
    <t xml:space="preserve">City &amp; Guilds Level 1 Award In Practical Cleaning Skills (Clean and dispose of bodily fluids, spillages and hazardous items) </t>
  </si>
  <si>
    <t xml:space="preserve">City &amp; Guilds Level 2 Certificate In Facilities Services Principles </t>
  </si>
  <si>
    <t>City &amp; Guilds Level 1 Award In Practical Cleaning Skills</t>
  </si>
  <si>
    <t>City &amp; Guilds Level 3 Advanced Technical Diploma in Barbering (450)</t>
  </si>
  <si>
    <t>City &amp; Guilds Level 3 Advanced Technical Diploma in Nail Technology (450)</t>
  </si>
  <si>
    <t>City &amp; Guilds Level 3 Advanced Technical Diploma in Media Make-up Artistry (540)</t>
  </si>
  <si>
    <t>City &amp; Guilds Level 2 Technical Certificate for Hair Colouring Services</t>
  </si>
  <si>
    <t>City &amp; Guilds Level 2 Technical Certificate in Nail Treatments</t>
  </si>
  <si>
    <t>City &amp; Guilds Level 2 Diploma for Beauty Professionals – Nail Services Technician</t>
  </si>
  <si>
    <t>6014239X</t>
  </si>
  <si>
    <t xml:space="preserve">City &amp; Guilds Entry Level Award In Practical Cleaning Skills (Entry 3) </t>
  </si>
  <si>
    <t>6017514X</t>
  </si>
  <si>
    <t>City &amp; Guilds Level 3 Advanced Technical Diploma in Theatrical, Special Effects and Media Make-up Artistry (540)</t>
  </si>
  <si>
    <t>6030344X</t>
  </si>
  <si>
    <t>City &amp; Guilds Level 2 Technical Certificate in Barbering</t>
  </si>
  <si>
    <t>City &amp; Guilds Level 1 Award in Introduction to Employment in the Hospitality Industry</t>
  </si>
  <si>
    <t xml:space="preserve">City &amp; Guilds Level 1 Certificate In Introduction to Professional Food and Beverage Service </t>
  </si>
  <si>
    <t>City &amp; Guilds Level 2 Technical Certificate in Food Preparation and Service (450)</t>
  </si>
  <si>
    <t>City &amp; Guilds Level 1 Certificate In Introduction to the Travel and Tourism Industry</t>
  </si>
  <si>
    <t>Travel and tourism</t>
  </si>
  <si>
    <t xml:space="preserve">City &amp; Guilds Level 1 Diploma In Introduction to the Travel and Tourism Industry </t>
  </si>
  <si>
    <t>City &amp; Guilds Level 3 Diploma In Travel and Tourism</t>
  </si>
  <si>
    <t>City &amp; Guilds Level 2 Extended Certificate In Travel and Tourism</t>
  </si>
  <si>
    <t>City &amp; Guilds Level 2 Diploma In Travel and Tourism</t>
  </si>
  <si>
    <t xml:space="preserve"> City &amp; Guilds Level 3 Extended Diploma in Travel and Tourism</t>
  </si>
  <si>
    <t>City &amp; Guilds Level 1 Extended Award in Personal and Social Skills</t>
  </si>
  <si>
    <t>City &amp; Guilds Level 2 Diploma in Employability Skills</t>
  </si>
  <si>
    <t>City &amp; Guilds Level 2 Extended Award in Employability Skills</t>
  </si>
  <si>
    <t>City &amp; Guilds Level 1 Certificate for Skills for Working in the Construction Industry</t>
  </si>
  <si>
    <t>City &amp; Guilds Level 2 Award in Book-Keeping and Accounts</t>
  </si>
  <si>
    <t>City &amp; Guilds Level 2 Award in Customer Service</t>
  </si>
  <si>
    <t>City &amp; Guilds Level 1 NVQ Certificate in Customer Service</t>
  </si>
  <si>
    <t>City &amp; Guilds Level 2 Award in Effective Mentoring Skills</t>
  </si>
  <si>
    <t>Award in Retrofit</t>
  </si>
  <si>
    <t>7618-02</t>
  </si>
  <si>
    <t>Certificate in Retrofit</t>
  </si>
  <si>
    <t>7618-12</t>
  </si>
  <si>
    <t>Award in Hazard Management of Electric and Hybrid Vehicles</t>
  </si>
  <si>
    <t>7290-72</t>
  </si>
  <si>
    <t>Certificate in Vehicle Maintenance</t>
  </si>
  <si>
    <t>7290-10</t>
  </si>
  <si>
    <t>Certificate in Engineering Operations (Knowledge)</t>
  </si>
  <si>
    <t>4510-11</t>
  </si>
  <si>
    <t>Certificate for Dog Grooming Assistants</t>
  </si>
  <si>
    <t>7865-02</t>
  </si>
  <si>
    <t>NVQ Diploma in Wood Occupations (Construction)</t>
  </si>
  <si>
    <t>6571-41</t>
  </si>
  <si>
    <t>Certificate in Aircraft Maintenance</t>
  </si>
  <si>
    <t>2680-02 </t>
  </si>
  <si>
    <t>Diploma in Land-based Studies</t>
  </si>
  <si>
    <t>0361-14</t>
  </si>
  <si>
    <t>NVQ Diploma in Formwork (Construction)</t>
  </si>
  <si>
    <t>6580-03</t>
  </si>
  <si>
    <t>Diploma in Machining (Foundation Knowledge)</t>
  </si>
  <si>
    <t>1272-02</t>
  </si>
  <si>
    <t>Award in Health and Safety in a Construction Environment</t>
  </si>
  <si>
    <t>6072-51</t>
  </si>
  <si>
    <t>Technical Certificate in Barbering</t>
  </si>
  <si>
    <t>6002-20</t>
  </si>
  <si>
    <t>Technical Certificate in Bricklaying</t>
  </si>
  <si>
    <t>0053-20</t>
  </si>
  <si>
    <t>Technical Certificate in Engineering</t>
  </si>
  <si>
    <t>1145-21</t>
  </si>
  <si>
    <t>Technical Certificate in Agriculture</t>
  </si>
  <si>
    <t>0171-20</t>
  </si>
  <si>
    <t>Advanced Technical Diploma in Theatrical, Special Effects and Media Make-up Artistry (540)</t>
  </si>
  <si>
    <t>6010-31</t>
  </si>
  <si>
    <t>Advanced Technical Diploma in Beauty and Spa Therapy (540)</t>
  </si>
  <si>
    <t>6003-30</t>
  </si>
  <si>
    <t>Advanced Technical Extended Diploma in Equine Management (1080)</t>
  </si>
  <si>
    <t>0172-38</t>
  </si>
  <si>
    <t>Diploma in Hairdressing</t>
  </si>
  <si>
    <t>6008-02</t>
  </si>
  <si>
    <t>Award in Practical Cleaning Skills (Entry 3)</t>
  </si>
  <si>
    <t>7139-10</t>
  </si>
  <si>
    <t>Award in ESOL Skills for Life (Reading) (Entry 3)</t>
  </si>
  <si>
    <t>4692-01</t>
  </si>
  <si>
    <t>Award in ESOL Skills for Life (Reading) (Entry 2)</t>
  </si>
  <si>
    <t>Certificate in ESOL Skills for Life (Entry 2)</t>
  </si>
  <si>
    <t>4692-02</t>
  </si>
  <si>
    <t>Extended Certificate in Employability Skills (Entry 3)</t>
  </si>
  <si>
    <t>5546-05</t>
  </si>
  <si>
    <t>Introductory Award in Employability Skills (Entry 3)</t>
  </si>
  <si>
    <t>5546-01</t>
  </si>
  <si>
    <t>Diploma in Employability Skills (Entry 3)</t>
  </si>
  <si>
    <t>5546-06</t>
  </si>
  <si>
    <t>Diploma in Work-based Agriculture</t>
  </si>
  <si>
    <t>0066-73</t>
  </si>
  <si>
    <t>Award in the Safe Use of Shredders in Amenity Operations</t>
  </si>
  <si>
    <t>0014-25</t>
  </si>
  <si>
    <t>Diploma in Culinary Skills</t>
  </si>
  <si>
    <t>7138-22</t>
  </si>
  <si>
    <t>Diploma in Painting and Decorating</t>
  </si>
  <si>
    <t>6707-13</t>
  </si>
  <si>
    <t>Diploma in Plastering</t>
  </si>
  <si>
    <t>6708-13</t>
  </si>
  <si>
    <t>Award in English Skills - Reading (Entry 2)</t>
  </si>
  <si>
    <t>3847-03</t>
  </si>
  <si>
    <t>Certificate in Leadership and Team Skills</t>
  </si>
  <si>
    <t>8000-21</t>
  </si>
  <si>
    <t>90-Credit Diploma in Land-based Technology</t>
  </si>
  <si>
    <t>0075-03</t>
  </si>
  <si>
    <t>Award in Leadership and Team Skills</t>
  </si>
  <si>
    <t>8000-11</t>
  </si>
  <si>
    <t>Award in Practical Horticulture Skills</t>
  </si>
  <si>
    <t>7573-11</t>
  </si>
  <si>
    <t>Certificate in Access to Building Services Engineering</t>
  </si>
  <si>
    <t>2000-01</t>
  </si>
  <si>
    <t>Diploma in ICT Systems Support</t>
  </si>
  <si>
    <t>7540-12</t>
  </si>
  <si>
    <t>Certificate in Supporting Teaching and Learning in Schools</t>
  </si>
  <si>
    <t>5329-21</t>
  </si>
  <si>
    <t>NVQ Diploma in Professional Cookery (Preparation and Cooking)</t>
  </si>
  <si>
    <t>7132-07</t>
  </si>
  <si>
    <t>Diploma in Hair and Media Make-up</t>
  </si>
  <si>
    <t>3003-33</t>
  </si>
  <si>
    <t>Diploma in Horse Care</t>
  </si>
  <si>
    <t>0079-02</t>
  </si>
  <si>
    <t>Diploma in Agriculture</t>
  </si>
  <si>
    <t>0073-02</t>
  </si>
  <si>
    <t>Certificate in an Introduction to the Hair and Beauty Sector (Entry 3)</t>
  </si>
  <si>
    <t>3001-01</t>
  </si>
  <si>
    <t>Award in Book-Keeping and Accounts</t>
  </si>
  <si>
    <t>8991-01</t>
  </si>
  <si>
    <t>Certificate in Air Cabin Crew (New Entrant)</t>
  </si>
  <si>
    <t>4849-02</t>
  </si>
  <si>
    <t>NVQ in Construction and Civil Engineering Operations (Construction)</t>
  </si>
  <si>
    <t>6574 40-49</t>
  </si>
  <si>
    <t>Award in Safe Maintenance of Electric and Hybrid Vehicles</t>
  </si>
  <si>
    <t>7290-02</t>
  </si>
  <si>
    <t>Award in Introduction to Electric and Hybrid Vehicle High Energy Systems</t>
  </si>
  <si>
    <t>7290-01</t>
  </si>
  <si>
    <t>Certificate in Light Vehicle Maintenance and Repair Principles</t>
  </si>
  <si>
    <t>7290-17</t>
  </si>
  <si>
    <t>Diploma in Light Vehicle Maintenance and Repair Principles</t>
  </si>
  <si>
    <t>7290-13</t>
  </si>
  <si>
    <t>7290-12</t>
  </si>
  <si>
    <t>Diploma in Vehicle Maintenance</t>
  </si>
  <si>
    <t>7290-11</t>
  </si>
  <si>
    <t>NVQ in Insulation and Building Treatments (Construction)</t>
  </si>
  <si>
    <t>5931-41 and 42/43/44 &amp; 45</t>
  </si>
  <si>
    <t>Certificate of Competence in Powered Pole Pruner Maintenance and Operation</t>
  </si>
  <si>
    <t>0039-26</t>
  </si>
  <si>
    <t>NVQ in Decorative Finishing and Industrial Painting Occupations (Construction)</t>
  </si>
  <si>
    <t>6572-94 </t>
  </si>
  <si>
    <t>Certificate of Competence in Climbing Trees and Aerial Rescue</t>
  </si>
  <si>
    <t>0039-22</t>
  </si>
  <si>
    <t>Certificate of Competence in Felling Small Trees up to 380mm</t>
  </si>
  <si>
    <t>0039-21</t>
  </si>
  <si>
    <t>Certificate of Competence in Chainsaw Maintenance and Cross-Cutting</t>
  </si>
  <si>
    <t>0039-20</t>
  </si>
  <si>
    <t>Diploma in Electrical Power Engineering - Distribution and Transmission (Technical Knowledge)</t>
  </si>
  <si>
    <t>2304-17</t>
  </si>
  <si>
    <t>Diploma in Engineering Operations (Knowledge)</t>
  </si>
  <si>
    <t>4510-12</t>
  </si>
  <si>
    <t>Diploma in Engineering Operations (Skills)</t>
  </si>
  <si>
    <t>4505-12</t>
  </si>
  <si>
    <t>Aviation Maintenance Mechanic (Competence)</t>
  </si>
  <si>
    <t>1790-02</t>
  </si>
  <si>
    <t>NVQ Diploma in Trowel Occupations (Construction)</t>
  </si>
  <si>
    <t>6570-04</t>
  </si>
  <si>
    <t>NVQ Certificate in Wall and Floor Tiling (Construction)</t>
  </si>
  <si>
    <t>6560-04</t>
  </si>
  <si>
    <t>Certificate of Competence in Multi-tool Equipment</t>
  </si>
  <si>
    <t>0014-37</t>
  </si>
  <si>
    <t>Certificate of Competence in Remote-Control Machinery</t>
  </si>
  <si>
    <t>0014-38</t>
  </si>
  <si>
    <t>Certificate of Competence in the Safe Use of Tractor Mounted Hedge and Verge Cutters</t>
  </si>
  <si>
    <t>0014-36</t>
  </si>
  <si>
    <t>Certificate of Competence in the Safe Use of Mowers</t>
  </si>
  <si>
    <t>0014-35</t>
  </si>
  <si>
    <t>Certificate of Competence in the Safe Use of Hand Held Hedge Cutters</t>
  </si>
  <si>
    <t>0014-34</t>
  </si>
  <si>
    <t>Certificate of Competence in Fork Lift Truck Operations</t>
  </si>
  <si>
    <t>0014-33</t>
  </si>
  <si>
    <t>Certificate of Competence in the Safe Use of All-terrain Vehicles (ATVs)</t>
  </si>
  <si>
    <t>0014-32</t>
  </si>
  <si>
    <t>Certificate of Competence in Tractor Driving and Related Operations</t>
  </si>
  <si>
    <t>0014-31</t>
  </si>
  <si>
    <t>Diploma for the Early Years Practitioner (England)</t>
  </si>
  <si>
    <t>4228-02</t>
  </si>
  <si>
    <t>Diploma in Maritime Electrical/Mechanical Mechanics (Competence)</t>
  </si>
  <si>
    <t>4620-12</t>
  </si>
  <si>
    <t>Diploma in Maritime Electrical/Mechanical Mechanics (Knowledge)</t>
  </si>
  <si>
    <t>4620-02</t>
  </si>
  <si>
    <t>Diploma for Beauty Professionals - Nail Services Technician</t>
  </si>
  <si>
    <t>7003-22</t>
  </si>
  <si>
    <t>Award in Effective Mentoring Skills</t>
  </si>
  <si>
    <t>8584-11</t>
  </si>
  <si>
    <t>Certificate in Land-based Studies</t>
  </si>
  <si>
    <t>0361-13</t>
  </si>
  <si>
    <t>Award in Land-based Studies</t>
  </si>
  <si>
    <t>0361-12</t>
  </si>
  <si>
    <t>Diploma for Beauty Professionals - Beauty Therapist</t>
  </si>
  <si>
    <t>7003-12</t>
  </si>
  <si>
    <t>Diploma in Roofing Occupations (Construction)</t>
  </si>
  <si>
    <t>6569-10</t>
  </si>
  <si>
    <t>NVQ Diploma in Interior Systems (Construction)</t>
  </si>
  <si>
    <t>6567-24</t>
  </si>
  <si>
    <t>NVQ Certificate in Interior Systems (Construction)</t>
  </si>
  <si>
    <t>6567-20</t>
  </si>
  <si>
    <t>NVQ Diploma in Plastering (Construction)</t>
  </si>
  <si>
    <t>6573-22</t>
  </si>
  <si>
    <t>Diploma in Care</t>
  </si>
  <si>
    <t>3095-21</t>
  </si>
  <si>
    <t>Diploma in Maritime Defence (Foundation Knowledge)</t>
  </si>
  <si>
    <t>4715-02</t>
  </si>
  <si>
    <t>Diploma in Maritime Defence (Foundation Competence)</t>
  </si>
  <si>
    <t>4615-02</t>
  </si>
  <si>
    <t>Diploma for Customer Service Practitioners</t>
  </si>
  <si>
    <t>2794-02</t>
  </si>
  <si>
    <t>Diploma in Marine Engineering (Foundation)</t>
  </si>
  <si>
    <t>2473-12</t>
  </si>
  <si>
    <t>Technical Certificate in Land and Wildlife</t>
  </si>
  <si>
    <t>0173-20</t>
  </si>
  <si>
    <t>Diploma in Refrigeration, Air-Conditioning and Heat Pump Systems</t>
  </si>
  <si>
    <t>6090-20</t>
  </si>
  <si>
    <t>Technical Certificate in Forestry &amp; Arboriculture</t>
  </si>
  <si>
    <t>0174-21</t>
  </si>
  <si>
    <t>Diploma in Rail Engineering Operative Competence</t>
  </si>
  <si>
    <t>6499-02</t>
  </si>
  <si>
    <t>Technical Certificate in Horticulture</t>
  </si>
  <si>
    <t>0174-20</t>
  </si>
  <si>
    <t>Diploma in Rail Engineering Operative Knowledge</t>
  </si>
  <si>
    <t>6497-02</t>
  </si>
  <si>
    <t>Technical Certificate in Floristry</t>
  </si>
  <si>
    <t>0175-20</t>
  </si>
  <si>
    <t>Technical Certificate in Equine Care</t>
  </si>
  <si>
    <t>0172-26</t>
  </si>
  <si>
    <t>Technical Certificate in Animal Care</t>
  </si>
  <si>
    <t>0172-21</t>
  </si>
  <si>
    <t>Technical Certificate in Make-up Artistry</t>
  </si>
  <si>
    <t>6010-20</t>
  </si>
  <si>
    <t>Technical Certificate in Nail Treatments</t>
  </si>
  <si>
    <t>6003-22</t>
  </si>
  <si>
    <t>Technical Certificate in Hairdressing</t>
  </si>
  <si>
    <t>6002-21</t>
  </si>
  <si>
    <t>Technical Certificate in Beauty Therapy</t>
  </si>
  <si>
    <t>6003-20</t>
  </si>
  <si>
    <t>Technical Certificate in Painting and Decorating</t>
  </si>
  <si>
    <t>7907-20</t>
  </si>
  <si>
    <t>Technical Certificate in Food Preparation and Service</t>
  </si>
  <si>
    <t>7178-20</t>
  </si>
  <si>
    <t>Technical Certificate in Professional Cookery</t>
  </si>
  <si>
    <t>6100-20</t>
  </si>
  <si>
    <t>Technical Certificate in Architectural Joinery</t>
  </si>
  <si>
    <t>7906-21</t>
  </si>
  <si>
    <t>Technical Certificate in Site Carpentry</t>
  </si>
  <si>
    <t>7906-20</t>
  </si>
  <si>
    <t>Technical Certificate for Hair Colouring Services</t>
  </si>
  <si>
    <t>6002-23</t>
  </si>
  <si>
    <t>Technical Certificate for Cutting and Styling Services</t>
  </si>
  <si>
    <t>6002-22</t>
  </si>
  <si>
    <t>Diploma in Boatbuilding (Foundation)</t>
  </si>
  <si>
    <t>2473-02</t>
  </si>
  <si>
    <t>Technical Certificate in Plastering</t>
  </si>
  <si>
    <t>7908-20</t>
  </si>
  <si>
    <t>Technical Certificate in Healthcare, Care and Childcare</t>
  </si>
  <si>
    <t>3625-20</t>
  </si>
  <si>
    <t>Technical Certificate in Plumbing</t>
  </si>
  <si>
    <t>8202-25</t>
  </si>
  <si>
    <t>Technical Certificate in Electrical Installation</t>
  </si>
  <si>
    <t>8202-20</t>
  </si>
  <si>
    <t>Technical Certificate in Land-Based Engineering</t>
  </si>
  <si>
    <t>0171-28</t>
  </si>
  <si>
    <t>Diploma in Aerospace and Aviation Engineering (Foundation Knowledge) (VRQ)</t>
  </si>
  <si>
    <t>4705-02</t>
  </si>
  <si>
    <t>Award for Young Leaders</t>
  </si>
  <si>
    <t>8004-10</t>
  </si>
  <si>
    <t>Advanced Technical Extended Diploma in Land and Wildlife Management (1080)</t>
  </si>
  <si>
    <t>0173-33</t>
  </si>
  <si>
    <t>Advanced Technical Diploma in Land and Wildlife Management (540)</t>
  </si>
  <si>
    <t>0173-31</t>
  </si>
  <si>
    <t>Advanced Technical Extended Diploma in Animal Management (720)</t>
  </si>
  <si>
    <t>0172-32</t>
  </si>
  <si>
    <t>Advanced Technical Extended Diploma in Animal Management (1080)</t>
  </si>
  <si>
    <t>0172-33</t>
  </si>
  <si>
    <t>Advanced Technical Diploma in Animal Management (540)</t>
  </si>
  <si>
    <t>0172-31</t>
  </si>
  <si>
    <t>Advanced Technical Certificate in Animal Management</t>
  </si>
  <si>
    <t>0172-30</t>
  </si>
  <si>
    <t>Advanced Technical Extended Diploma in Forestry and Arboriculture (1080)</t>
  </si>
  <si>
    <t>0174-38</t>
  </si>
  <si>
    <t>Advanced Technical Diploma in Media Make-up Artistry (540)</t>
  </si>
  <si>
    <t>6010-30</t>
  </si>
  <si>
    <t>Advanced Technical Diploma in Professional Cookery (450)</t>
  </si>
  <si>
    <t>6100-30</t>
  </si>
  <si>
    <t>Advanced Technical Diploma in Nail Technology (450)</t>
  </si>
  <si>
    <t>6003-32</t>
  </si>
  <si>
    <t>Award in Introduction to Safeguarding Young People from Harm, Abuse and Exploitation</t>
  </si>
  <si>
    <t>1890-02</t>
  </si>
  <si>
    <t>Advanced Technical Extended Diploma in Land-based Engineering (1080)</t>
  </si>
  <si>
    <t>0171-38</t>
  </si>
  <si>
    <t>Advanced Technical Extended Diploma in Agriculture (1080)</t>
  </si>
  <si>
    <t>0171-33</t>
  </si>
  <si>
    <t>Advanced Technical Diploma in Horticulture (540)</t>
  </si>
  <si>
    <t>0174-31</t>
  </si>
  <si>
    <t>Advanced Technical Extended Diploma in Horticulture (1080)</t>
  </si>
  <si>
    <t>0174-33</t>
  </si>
  <si>
    <t>Advanced Technical Diploma in Agriculture (540)</t>
  </si>
  <si>
    <t>0171-31</t>
  </si>
  <si>
    <t>Advanced Technical Diploma in Floristry (540)</t>
  </si>
  <si>
    <t>0175-30</t>
  </si>
  <si>
    <t>Advanced Technical Diploma in Painting and Decorating (450)</t>
  </si>
  <si>
    <t>7907-30</t>
  </si>
  <si>
    <t>Advanced Technical Diploma in Architectural Joinery (450)</t>
  </si>
  <si>
    <t>7906-31</t>
  </si>
  <si>
    <t>Advanced Technical Diploma in Site Carpentry (450)</t>
  </si>
  <si>
    <t>7906-30</t>
  </si>
  <si>
    <t>Advanced Technical Diploma in Plastering (450)</t>
  </si>
  <si>
    <t>7908-30</t>
  </si>
  <si>
    <t>Award for Skills for Employment in the Hospitality Industry</t>
  </si>
  <si>
    <t>5546-64</t>
  </si>
  <si>
    <t>Certificate for Skills for Working in the Retail Industry</t>
  </si>
  <si>
    <t>5546-62</t>
  </si>
  <si>
    <t>Certificate for Skills for Working in the Health Care, Adult Care and Child Care Sectors</t>
  </si>
  <si>
    <t>5546-61</t>
  </si>
  <si>
    <t>Certificate for Skills for Working in the Construction Industry</t>
  </si>
  <si>
    <t>5546-60</t>
  </si>
  <si>
    <t>Advanced Technical Diploma in Hairdressing (540)</t>
  </si>
  <si>
    <t>6002-31</t>
  </si>
  <si>
    <t>Advanced Technical Diploma in Barbering (450)</t>
  </si>
  <si>
    <t>6002-30</t>
  </si>
  <si>
    <t>Diploma in Aerospace and Aviation Engineering (Foundation Competence) (OQ)</t>
  </si>
  <si>
    <t>4605-02</t>
  </si>
  <si>
    <t>Advanced Technical Diploma in Electrical Installation (450)</t>
  </si>
  <si>
    <t>8202-30</t>
  </si>
  <si>
    <t>Advanced Technical Diploma in Bricklaying (450)</t>
  </si>
  <si>
    <t>7905-30</t>
  </si>
  <si>
    <t>Advanced Technical Diploma in Health and Care (540)</t>
  </si>
  <si>
    <t>3625-30</t>
  </si>
  <si>
    <t>Advanced Technical Diploma in Plumbing (450)</t>
  </si>
  <si>
    <t>8202-35</t>
  </si>
  <si>
    <t>Advanced Technical Extended Diploma in Health and Care (1080)</t>
  </si>
  <si>
    <t>3625-31</t>
  </si>
  <si>
    <t>Advanced Technical Extended Diploma in Equine Management (720)</t>
  </si>
  <si>
    <t>0172-37</t>
  </si>
  <si>
    <t>Advanced Technical Diploma in Equine Management (540)</t>
  </si>
  <si>
    <t>0172-36</t>
  </si>
  <si>
    <t>Advanced Technical Certificate in Equine Management</t>
  </si>
  <si>
    <t>0172-35</t>
  </si>
  <si>
    <t>NVQ Certificate in Hairdressing and Barbering</t>
  </si>
  <si>
    <t>6008-01</t>
  </si>
  <si>
    <t>Diploma in Barbering</t>
  </si>
  <si>
    <t>6008-04</t>
  </si>
  <si>
    <t>Award in The Safe Application of Pesticide Mists, Fogs or Smokes</t>
  </si>
  <si>
    <t>0216-57</t>
  </si>
  <si>
    <t>Award in The Safe Application of Pesticides Using Pedestrian Hand Held Equipment</t>
  </si>
  <si>
    <t>0216-54</t>
  </si>
  <si>
    <t>Award in Safe Application of Pelleted or Granular Pesticides Using Mounted or Trailed Applicators</t>
  </si>
  <si>
    <t>0216-52</t>
  </si>
  <si>
    <t>Award in Safe Application of Pesticides Using Variable Geometry Boom or Broadcast Sprayers</t>
  </si>
  <si>
    <t>0216-51</t>
  </si>
  <si>
    <t>Award in Safe Application of Pesticides Using Self Propelled, Mounted or Trailed Horizontal Boom Sprayers</t>
  </si>
  <si>
    <t>0216-50</t>
  </si>
  <si>
    <t>Award in Parametric Modelling</t>
  </si>
  <si>
    <t>7689-01</t>
  </si>
  <si>
    <t>Award in 2D Computer Aided Design</t>
  </si>
  <si>
    <t>7689-04</t>
  </si>
  <si>
    <t>(Technical) Certificate In Engineering (VRQ)</t>
  </si>
  <si>
    <t>1145-30</t>
  </si>
  <si>
    <t>(Technical) Certificate In Automotive (VRQ)</t>
  </si>
  <si>
    <t>4292-21</t>
  </si>
  <si>
    <t>(Technical) Diploma In Engineering (VRQ)</t>
  </si>
  <si>
    <t>1145-32</t>
  </si>
  <si>
    <t>Award in Practical Cleaning Skills</t>
  </si>
  <si>
    <t>7139-11</t>
  </si>
  <si>
    <t>Award in ESOL Skills for Life (Speaking and Listening)</t>
  </si>
  <si>
    <t>Award in ESOL Skills for Life (Writing)</t>
  </si>
  <si>
    <t>Award in ESOL Skills for Life (Reading)</t>
  </si>
  <si>
    <t>Award in ESOL Skills for Life (Speaking and Listening) (Entry 3)</t>
  </si>
  <si>
    <t>Award in ESOL Skills for Life (Writing) (Entry 3)</t>
  </si>
  <si>
    <t>Award in ESOL Skills for Life (Speaking and Listening) (Entry 2)</t>
  </si>
  <si>
    <t>Award in ESOL Skills for Life (Writing) (Entry 2)</t>
  </si>
  <si>
    <t>Award in ESOL Skills for Life (Speaking and Listening) (Entry 1)</t>
  </si>
  <si>
    <t>Award in ESOL Skills for Life (Writing) (Entry 1)</t>
  </si>
  <si>
    <t>Award in ESOL Skills for Life (Reading) (Entry 1)</t>
  </si>
  <si>
    <t>Certificate in Introductory Welding Skills</t>
  </si>
  <si>
    <t>3268-17</t>
  </si>
  <si>
    <t>Certificate in ESOL Skills for Life</t>
  </si>
  <si>
    <t>Certificate in ESOL Skills for Life (Entry 3)</t>
  </si>
  <si>
    <t>Certificate in ESOL Skills for Life (Entry 1)</t>
  </si>
  <si>
    <t>Diploma in Skills for Working Life (Entry 3)</t>
  </si>
  <si>
    <t>4807-03</t>
  </si>
  <si>
    <t>Diploma in Dry Lining</t>
  </si>
  <si>
    <t>6713-23</t>
  </si>
  <si>
    <t>Certificate in Team Leading</t>
  </si>
  <si>
    <t>8002-21</t>
  </si>
  <si>
    <t>Extended Award in Personal and Social Skills</t>
  </si>
  <si>
    <t>5546-33</t>
  </si>
  <si>
    <t>Diploma in Skills for Working Life (Entry 2)</t>
  </si>
  <si>
    <t>4807-02</t>
  </si>
  <si>
    <t>Award in Skills for Working Life (Entry 3)</t>
  </si>
  <si>
    <t>Certificate in Skills for Working Life (Entry 3)</t>
  </si>
  <si>
    <t>Certificate in Skills for Working Life (Entry 2)</t>
  </si>
  <si>
    <t>Award in Skills for Working Life (Entry 2)</t>
  </si>
  <si>
    <t>Extended Certificate in Employability Skills</t>
  </si>
  <si>
    <t>Certificate in Employability Skills</t>
  </si>
  <si>
    <t>5546-04</t>
  </si>
  <si>
    <t>Certificate in Employability Skills (Entry 3)</t>
  </si>
  <si>
    <t>Extended Award in Employability Skills (Entry 2)</t>
  </si>
  <si>
    <t>5546-03</t>
  </si>
  <si>
    <t>Certificate in Employability Skills (Entry 2)</t>
  </si>
  <si>
    <t>Extended Award in Employability Skills</t>
  </si>
  <si>
    <t>Award in Employability Skills</t>
  </si>
  <si>
    <t>5546-02</t>
  </si>
  <si>
    <t>Introductory Award in Employability Skills</t>
  </si>
  <si>
    <t>Extended Award in Employability Skills (Entry 3)</t>
  </si>
  <si>
    <t>Award in Employability Skills (Entry 3)</t>
  </si>
  <si>
    <t>Award in Employability Skills (Entry 2)</t>
  </si>
  <si>
    <t>Introductory Award in Employability Skills (Entry 2)</t>
  </si>
  <si>
    <t>Diploma in Stonemasonry</t>
  </si>
  <si>
    <t>6715-02</t>
  </si>
  <si>
    <t>Diploma in Business Administration</t>
  </si>
  <si>
    <t>5528-02</t>
  </si>
  <si>
    <t>6715-03</t>
  </si>
  <si>
    <t>Diploma in Employability Skills</t>
  </si>
  <si>
    <t>Award in Personal and Social Skills (Entry 3)</t>
  </si>
  <si>
    <t>5546-32</t>
  </si>
  <si>
    <t>Award in Personal and Social Skills</t>
  </si>
  <si>
    <t>Certificate in Personal and Social Skills</t>
  </si>
  <si>
    <t>5546-34</t>
  </si>
  <si>
    <t>Certificate in Personal and Social Skills (Entry 3)</t>
  </si>
  <si>
    <t>Diploma in Craft Masonry</t>
  </si>
  <si>
    <t>6715-04</t>
  </si>
  <si>
    <t>Diploma in Advanced Professional Cookery</t>
  </si>
  <si>
    <t>7100-85</t>
  </si>
  <si>
    <t>Diploma in Professional Patisserie and Confectionery</t>
  </si>
  <si>
    <t>7120-33</t>
  </si>
  <si>
    <t>Diploma in Advanced Professional Cookery (Kitchen and Larder)</t>
  </si>
  <si>
    <t>7100-86</t>
  </si>
  <si>
    <t>Diploma in Jewellery Manufacturing</t>
  </si>
  <si>
    <t>7679-04</t>
  </si>
  <si>
    <t>Diploma in Work-based Horticulture</t>
  </si>
  <si>
    <t>0065-73</t>
  </si>
  <si>
    <t>NVQ Diploma in Building Maintenance Multi-trade Repair and Refurbishment Operations (Construction)</t>
  </si>
  <si>
    <t>6562-22</t>
  </si>
  <si>
    <t>Award in the Safe Use of Forestry Clearing Saw</t>
  </si>
  <si>
    <t>0020-55</t>
  </si>
  <si>
    <t>Award in Safe Use of Manually Fed Wood-chipper</t>
  </si>
  <si>
    <t>0020-57</t>
  </si>
  <si>
    <t>Award in the Safe Use of Stump Grinders</t>
  </si>
  <si>
    <t>0020-53</t>
  </si>
  <si>
    <t>Award in the Safe Use of Aluminium Phosphide for Vertebrate Pest Control</t>
  </si>
  <si>
    <t>0216-26</t>
  </si>
  <si>
    <t>Award in the Safe Use of Pesticides for Vertebrate Pest Control for Rats and Mice</t>
  </si>
  <si>
    <t>0216-25</t>
  </si>
  <si>
    <t>Certificate in Creative Techniques in 2D</t>
  </si>
  <si>
    <t>7156-21</t>
  </si>
  <si>
    <t>Award in Producing Life Drawings</t>
  </si>
  <si>
    <t>7156-01</t>
  </si>
  <si>
    <t>Award in The Safe Use of Mobile Elevated Work Platform</t>
  </si>
  <si>
    <t>0017-01</t>
  </si>
  <si>
    <t>Award in the Safe Use of Handheld Leaf Blowers and Vacuums</t>
  </si>
  <si>
    <t>0014-24</t>
  </si>
  <si>
    <t>Diploma in Practical Horticulture Skills</t>
  </si>
  <si>
    <t>7573-02</t>
  </si>
  <si>
    <t>Certificate in Practical Horticulture Skills</t>
  </si>
  <si>
    <t>Diploma in Professional Food and Beverage Service</t>
  </si>
  <si>
    <t>7103-06</t>
  </si>
  <si>
    <t>Award in Professional Food and Beverage Service Skills</t>
  </si>
  <si>
    <t>7103-20</t>
  </si>
  <si>
    <t>Certificate in Introduction to Culinary Skills</t>
  </si>
  <si>
    <t>7138-11</t>
  </si>
  <si>
    <t>Award in Introduction to Culinary Skills</t>
  </si>
  <si>
    <t>7138-10</t>
  </si>
  <si>
    <t>Certificate in Introduction to Professional Food and Beverage Service</t>
  </si>
  <si>
    <t>7103-05</t>
  </si>
  <si>
    <t>Diploma in Professional Cookery</t>
  </si>
  <si>
    <t>7100-12</t>
  </si>
  <si>
    <t>Certificate in Introduction to Professional Food and Beverage Service Skills</t>
  </si>
  <si>
    <t>7103-17</t>
  </si>
  <si>
    <t>Award in Introduction to Professional Food and Beverage Service Skills</t>
  </si>
  <si>
    <t>7103-16</t>
  </si>
  <si>
    <t>Certificate in Culinary Skills</t>
  </si>
  <si>
    <t>7138-21</t>
  </si>
  <si>
    <t>Certificate in Professional Food and Beverage Service Skills</t>
  </si>
  <si>
    <t>7103-21</t>
  </si>
  <si>
    <t>Diploma in Introduction to Professional Cookery</t>
  </si>
  <si>
    <t>7100-11</t>
  </si>
  <si>
    <t>Certificate in Construction Skills (Electrical)</t>
  </si>
  <si>
    <t>6219-08</t>
  </si>
  <si>
    <t>Certificate in Construction Skills (Plumbing)</t>
  </si>
  <si>
    <t>Award in Construction Skills (Plumbing)</t>
  </si>
  <si>
    <t>Certificate in Construction Skills (Bricklaying)</t>
  </si>
  <si>
    <t>Certificate in Construction Skills (Painting and Decorating)</t>
  </si>
  <si>
    <t>Certificate in Construction skills (Plastering)</t>
  </si>
  <si>
    <t>Extended Certificate in Construction Skills</t>
  </si>
  <si>
    <t>6219-06</t>
  </si>
  <si>
    <t>Extended Certificate in Construction Skills (Entry 3)</t>
  </si>
  <si>
    <t>6219-03</t>
  </si>
  <si>
    <t>Award in Construction Skills (Electrical)</t>
  </si>
  <si>
    <t>Award in Construction Skills (Entry 3)</t>
  </si>
  <si>
    <t>6219-01</t>
  </si>
  <si>
    <t>Award in Introduction to the Hospitality Industry</t>
  </si>
  <si>
    <t>7107-21</t>
  </si>
  <si>
    <t>Certificate in Construction Skills</t>
  </si>
  <si>
    <t>6219-05</t>
  </si>
  <si>
    <t>Diploma in Construction Skills</t>
  </si>
  <si>
    <t>6219-07</t>
  </si>
  <si>
    <t>Award in Construction Skills</t>
  </si>
  <si>
    <t>6219-04</t>
  </si>
  <si>
    <t>Award in Construction Skills (Plastering)</t>
  </si>
  <si>
    <t>Certificate in Construction Skills (Construction Operations)</t>
  </si>
  <si>
    <t>Award in Construction skills (Bricklaying)</t>
  </si>
  <si>
    <t>Certificate in Introduction to the Hospitality Industry</t>
  </si>
  <si>
    <t>7107-22</t>
  </si>
  <si>
    <t>Certificate in Construction Skills (Carpentry and Joinery)</t>
  </si>
  <si>
    <t>Certificate in Construction Skills (Entry 3)</t>
  </si>
  <si>
    <t>6219-02</t>
  </si>
  <si>
    <t>Diploma in Introduction to the Hospitality Industry</t>
  </si>
  <si>
    <t>7107-23</t>
  </si>
  <si>
    <t>Award in Construction Skills (Carpentry and Joinery)</t>
  </si>
  <si>
    <t>Award in Forest Machine Operations - Base Machine with Forwarder</t>
  </si>
  <si>
    <t>0020-42</t>
  </si>
  <si>
    <t>NVQ Diploma in Performing Engineering Operations</t>
  </si>
  <si>
    <t>7682-20</t>
  </si>
  <si>
    <t>NVQ Certificate in Performing Engineering Operations</t>
  </si>
  <si>
    <t>7682-10</t>
  </si>
  <si>
    <t>Award in Forest Machine Operations - Base Machine with Skidder</t>
  </si>
  <si>
    <t>0020-45</t>
  </si>
  <si>
    <t>Award in Forest Machine Operations - Forwarder</t>
  </si>
  <si>
    <t>0020-16</t>
  </si>
  <si>
    <t>Award in Forest Machine Operations - Base Machine</t>
  </si>
  <si>
    <t>0020-15</t>
  </si>
  <si>
    <t>Extended Diploma in Bench Joinery</t>
  </si>
  <si>
    <t>6706-51</t>
  </si>
  <si>
    <t>Extended Diploma in Site Carpentry</t>
  </si>
  <si>
    <t>6706-50</t>
  </si>
  <si>
    <t>Award in Caring for Children</t>
  </si>
  <si>
    <t>4237-01</t>
  </si>
  <si>
    <t>6707-23</t>
  </si>
  <si>
    <t>Certificate in Caring for Children</t>
  </si>
  <si>
    <t>4237-02</t>
  </si>
  <si>
    <t>Diploma in Introduction to Health, Social Care and Children's and Young People's Settings</t>
  </si>
  <si>
    <t>4333-15</t>
  </si>
  <si>
    <t>Diploma in Bricklaying</t>
  </si>
  <si>
    <t>6705-33</t>
  </si>
  <si>
    <t>Certificate in Construction Operations - General Construction</t>
  </si>
  <si>
    <t>6709-22</t>
  </si>
  <si>
    <t>6705-13</t>
  </si>
  <si>
    <t>6708-23</t>
  </si>
  <si>
    <t>Diploma in Maintenance Operations (Construction)</t>
  </si>
  <si>
    <t>6711-23</t>
  </si>
  <si>
    <t>Diploma in Bench Joinery</t>
  </si>
  <si>
    <t>6706-26</t>
  </si>
  <si>
    <t>Diploma in Site Carpentry</t>
  </si>
  <si>
    <t>6706-23</t>
  </si>
  <si>
    <t>Diploma in Carpentry and Joinery</t>
  </si>
  <si>
    <t>6706-13</t>
  </si>
  <si>
    <t>6706-33</t>
  </si>
  <si>
    <t>6705-23</t>
  </si>
  <si>
    <t>Diploma in Work-based Trees and Timber</t>
  </si>
  <si>
    <t>0083-71</t>
  </si>
  <si>
    <t>Extended Diploma in Travel and Tourism</t>
  </si>
  <si>
    <t>4976-09</t>
  </si>
  <si>
    <t>Diploma in Travel and Tourism</t>
  </si>
  <si>
    <t>4976-04</t>
  </si>
  <si>
    <t>Extended Certificate in Travel and Tourism</t>
  </si>
  <si>
    <t>4976-03</t>
  </si>
  <si>
    <t>4976-08</t>
  </si>
  <si>
    <t>Diploma in Saddle, Harness and Bridle Making</t>
  </si>
  <si>
    <t>0101-02</t>
  </si>
  <si>
    <t>Diploma in Refrigeration, Air Conditioning and Heat Pump Systems</t>
  </si>
  <si>
    <t>7189-02</t>
  </si>
  <si>
    <t>90-Credit Diploma in Forestry and Arboriculture</t>
  </si>
  <si>
    <t>0077-03</t>
  </si>
  <si>
    <t>Certificate in Effective Team Member Skills</t>
  </si>
  <si>
    <t>8003-21</t>
  </si>
  <si>
    <t>Diploma in Hair and Beauty</t>
  </si>
  <si>
    <t>3004-12</t>
  </si>
  <si>
    <t>Certificate in Exploring the Aviation Industry</t>
  </si>
  <si>
    <t>4955-01</t>
  </si>
  <si>
    <t>Diploma in Electrical Installations (Buildings and Structures)</t>
  </si>
  <si>
    <t>2365-02</t>
  </si>
  <si>
    <t>Certificate in Facilities Services Principles</t>
  </si>
  <si>
    <t>4429-22</t>
  </si>
  <si>
    <t>Award in Practical Cleaning Skills (Clean and dispose of bodily fluids, spillages and hazardous items)</t>
  </si>
  <si>
    <t>7139-02</t>
  </si>
  <si>
    <t>Diploma in Women's and Men's Hairdressing</t>
  </si>
  <si>
    <t>3002-26</t>
  </si>
  <si>
    <t>Certificate in Welding Skills</t>
  </si>
  <si>
    <t>3268-20</t>
  </si>
  <si>
    <t>Award in Forklift Truck Operations</t>
  </si>
  <si>
    <t>3884-01</t>
  </si>
  <si>
    <t>Certificate in Retail Skills</t>
  </si>
  <si>
    <t>7384-11</t>
  </si>
  <si>
    <t>Certificate in Introduction to the Role of the Professional Taxi and Private Hire Driver</t>
  </si>
  <si>
    <t>7552-01</t>
  </si>
  <si>
    <t>Award in Introductory Tungsten Inert Gas (TIG) Welding</t>
  </si>
  <si>
    <t>3268-12</t>
  </si>
  <si>
    <t>Award in Introductory Metal Inert Gas (MIG) Welding</t>
  </si>
  <si>
    <t>3268-13</t>
  </si>
  <si>
    <t>Award in Introductory Manual Metal Arc (MMA) Welding</t>
  </si>
  <si>
    <t>3268-10</t>
  </si>
  <si>
    <t>Diploma in Aircraft Engineering</t>
  </si>
  <si>
    <t>2675-23</t>
  </si>
  <si>
    <t>Diploma in Furniture Making</t>
  </si>
  <si>
    <t>5780-20</t>
  </si>
  <si>
    <t>Certificate in Introduction to the Facilities Industry</t>
  </si>
  <si>
    <t>7612-03</t>
  </si>
  <si>
    <t>Award in Waste and Recycling</t>
  </si>
  <si>
    <t>7612-02</t>
  </si>
  <si>
    <t>3001-11</t>
  </si>
  <si>
    <t>Certificate in Hairdressing and Beauty Therapy</t>
  </si>
  <si>
    <t>3001-12</t>
  </si>
  <si>
    <t>Diploma in Theatrical, Special Effects, Hair and Media Make-up</t>
  </si>
  <si>
    <t>3003-34</t>
  </si>
  <si>
    <t>Diploma in Food and Beverage Service Supervision</t>
  </si>
  <si>
    <t>7103-04</t>
  </si>
  <si>
    <t>Certificate in Professional Patisserie and Confectionery</t>
  </si>
  <si>
    <t>7120-32</t>
  </si>
  <si>
    <t>Diploma in Wood Machining</t>
  </si>
  <si>
    <t>5780-22</t>
  </si>
  <si>
    <t>Certificate in Furniture Making and Furnishings</t>
  </si>
  <si>
    <t>5780-01</t>
  </si>
  <si>
    <t>Diploma in Aircraft Maintenance (Civil Aircraft)</t>
  </si>
  <si>
    <t>2675-02</t>
  </si>
  <si>
    <t>NVQ Diploma in Heating and Ventilating Industrial and Commercial Installation</t>
  </si>
  <si>
    <t>6188-20</t>
  </si>
  <si>
    <t>Diploma in Business Support</t>
  </si>
  <si>
    <t>4475-12</t>
  </si>
  <si>
    <t>Diploma in Network Construction Operations (Gas) - Service layer</t>
  </si>
  <si>
    <t>6028-22</t>
  </si>
  <si>
    <t>Diploma in Network Construction Operations (Gas) - Main layer</t>
  </si>
  <si>
    <t>6028-21</t>
  </si>
  <si>
    <t>Certificate in Vehicle Fitting Principles</t>
  </si>
  <si>
    <t>4290-52</t>
  </si>
  <si>
    <t>Certificate in Work-based Environmental Conservation</t>
  </si>
  <si>
    <t>0070-20</t>
  </si>
  <si>
    <t>Certificate in Network Construction Operations (Gas)</t>
  </si>
  <si>
    <t>6028-10</t>
  </si>
  <si>
    <t>Award in Preparing to Work in Adult Social Care</t>
  </si>
  <si>
    <t>4333-10</t>
  </si>
  <si>
    <t>Award in Introduction to Health, Social Care and Children's and Young People's Settings</t>
  </si>
  <si>
    <t>4333-11</t>
  </si>
  <si>
    <t>Certificate in Introduction to Health, Social Care and Children's and Young People's Settings</t>
  </si>
  <si>
    <t>4333-13</t>
  </si>
  <si>
    <t>Diploma in Smart Metering - Dual fuel</t>
  </si>
  <si>
    <t>7428-23</t>
  </si>
  <si>
    <t>Diploma in Smart Metering - Power</t>
  </si>
  <si>
    <t>7428-21</t>
  </si>
  <si>
    <t>Diploma in Vehicle Parts Competence</t>
  </si>
  <si>
    <t>4150-02</t>
  </si>
  <si>
    <t>Diploma in Introduction to the Travel and Tourism Industry</t>
  </si>
  <si>
    <t>4959-03</t>
  </si>
  <si>
    <t>Certificate in Introduction to the Travel and Tourism Industry</t>
  </si>
  <si>
    <t>4959-02</t>
  </si>
  <si>
    <t>NVQ Diploma in Rail Engineering Track Maintenance</t>
  </si>
  <si>
    <t>7597-52</t>
  </si>
  <si>
    <t>Diploma in Access to Building Services Engineering</t>
  </si>
  <si>
    <t>2000-02</t>
  </si>
  <si>
    <t>NVQ Certificate in Rail Engineering Track Maintenance</t>
  </si>
  <si>
    <t>7597-12</t>
  </si>
  <si>
    <t>NVQ Diploma in Installing and Maintaining Refrigeration Systems</t>
  </si>
  <si>
    <t>6187-02</t>
  </si>
  <si>
    <t>NVQ Diploma in Installing, Testing and Maintaining Air Conditioning and Heat Pump Systems</t>
  </si>
  <si>
    <t>6187-01</t>
  </si>
  <si>
    <t>Diploma in Engineering</t>
  </si>
  <si>
    <t>2850-30</t>
  </si>
  <si>
    <t>2850-24</t>
  </si>
  <si>
    <t>Certificate in Engineering</t>
  </si>
  <si>
    <t>2850-20</t>
  </si>
  <si>
    <t>2850-10</t>
  </si>
  <si>
    <t>Certificate in Hospitality and Catering Principles (Hospitality Services)</t>
  </si>
  <si>
    <t>7091-42</t>
  </si>
  <si>
    <t>Certificate in Hospitality and Catering Principles (Food and Beverage Service)</t>
  </si>
  <si>
    <t>7091-32</t>
  </si>
  <si>
    <t>Certificate in Hospitality and Catering Principles (Food Production and Cooking)</t>
  </si>
  <si>
    <t>Certificate in Hospitality and Catering Principles (Food Service)</t>
  </si>
  <si>
    <t>Diploma in Process Technology</t>
  </si>
  <si>
    <t>0610-20</t>
  </si>
  <si>
    <t>Award in Cycle Mechanics</t>
  </si>
  <si>
    <t>3902-18</t>
  </si>
  <si>
    <t>Award in Introduction to Employment in the Hospitality Industry</t>
  </si>
  <si>
    <t>7040-01</t>
  </si>
  <si>
    <t>Award in the Long Distance Transport of Animals by Road - Driver</t>
  </si>
  <si>
    <t>0141-06</t>
  </si>
  <si>
    <t>Award in the Transport of Animals by Road (Short Journeys)</t>
  </si>
  <si>
    <t>0141-04</t>
  </si>
  <si>
    <t>Diploma for Veterinary Care Assistants</t>
  </si>
  <si>
    <t>0448-02</t>
  </si>
  <si>
    <t>Certificate in Preparing to Work in Adult Social Care</t>
  </si>
  <si>
    <t>4229-02</t>
  </si>
  <si>
    <t>Certificate in Introduction to Cabin Crew</t>
  </si>
  <si>
    <t>4883-02</t>
  </si>
  <si>
    <t>Award in Health and Safety in the Workplace</t>
  </si>
  <si>
    <t>4065-12</t>
  </si>
  <si>
    <t>NVQ Diploma in Performing Manufacturing Operations</t>
  </si>
  <si>
    <t>7585-01</t>
  </si>
  <si>
    <t>Award in Vehicle Systems Maintenance</t>
  </si>
  <si>
    <t>3902-11</t>
  </si>
  <si>
    <t>Certificate in Rail Engineering Underpinning Knowledge</t>
  </si>
  <si>
    <t>7597-01</t>
  </si>
  <si>
    <t>Certificate in Healthcare Support Services</t>
  </si>
  <si>
    <t>4223-02</t>
  </si>
  <si>
    <t>NVQ Diploma in Plumbing and Heating</t>
  </si>
  <si>
    <t>6189-11</t>
  </si>
  <si>
    <t>Diploma in ICT Systems and Principles for IT Professionals</t>
  </si>
  <si>
    <t>Award for Introduction to Customer Service (Entry 3)</t>
  </si>
  <si>
    <t>4411-30</t>
  </si>
  <si>
    <t>Award for Introduction to Customer Service</t>
  </si>
  <si>
    <t>4411-01</t>
  </si>
  <si>
    <t>Certificate for Introduction to Customer Service (Entry 3)</t>
  </si>
  <si>
    <t>4411-33</t>
  </si>
  <si>
    <t>Certificate for Introduction to Customer Service</t>
  </si>
  <si>
    <t>4411-11</t>
  </si>
  <si>
    <t>Certificate in Warehousing and Storage</t>
  </si>
  <si>
    <t>1016-01</t>
  </si>
  <si>
    <t>Diploma for Proficiency in Baking Industry Skills</t>
  </si>
  <si>
    <t>1285-22</t>
  </si>
  <si>
    <t>7540-13</t>
  </si>
  <si>
    <t>Certificate in Vehicle Systems Maintenance</t>
  </si>
  <si>
    <t>Award in Vehicle Systems Maintenance (Entry 3)</t>
  </si>
  <si>
    <t>3902-01</t>
  </si>
  <si>
    <t>7585-02</t>
  </si>
  <si>
    <t>Award in Awareness of Dementia</t>
  </si>
  <si>
    <t>3565-21</t>
  </si>
  <si>
    <t>Award in Support Work in Schools</t>
  </si>
  <si>
    <t>5329-20</t>
  </si>
  <si>
    <t>Diploma in Accident Repair Body</t>
  </si>
  <si>
    <t>4291-11</t>
  </si>
  <si>
    <t>Certificate in Warehousing and Storage Skills</t>
  </si>
  <si>
    <t>1016-02</t>
  </si>
  <si>
    <t>Certificate in Aviation Operations on the Ground (Knowledge)</t>
  </si>
  <si>
    <t>4955-22</t>
  </si>
  <si>
    <t>Diploma in Vehicle Fitting Principles</t>
  </si>
  <si>
    <t>Diploma in Heavy Vehicle Maintenance and Repair Competence</t>
  </si>
  <si>
    <t>4270-22</t>
  </si>
  <si>
    <t>Subsidiary Diploma in Land-based Technology</t>
  </si>
  <si>
    <t>Diploma in Land-based Technology</t>
  </si>
  <si>
    <t>0075-02</t>
  </si>
  <si>
    <t>Certificate in Land-based Technology</t>
  </si>
  <si>
    <t>Certificate in Vehicle Systems Maintenance (Entry 3)</t>
  </si>
  <si>
    <t>Diploma in Aviation Environment</t>
  </si>
  <si>
    <t>4955-23</t>
  </si>
  <si>
    <t>Diploma in Work-based Game and Wildlife Management</t>
  </si>
  <si>
    <t>0069-21</t>
  </si>
  <si>
    <t>Diploma in Vehicle Fitting Competence</t>
  </si>
  <si>
    <t>4270-52</t>
  </si>
  <si>
    <t>Diploma in Work-based Land-based Engineering Operations</t>
  </si>
  <si>
    <t>0059-21</t>
  </si>
  <si>
    <t>Certificate in General Patisserie and Confectionary</t>
  </si>
  <si>
    <t>7120-22</t>
  </si>
  <si>
    <t>NVQ Certificate in Hospitality Services</t>
  </si>
  <si>
    <t>7131-04</t>
  </si>
  <si>
    <t>Diploma in Accident Repair Paint Principles</t>
  </si>
  <si>
    <t>4291-22</t>
  </si>
  <si>
    <t>Diploma in Heavy Vehicle Maintenance and Repair Principles</t>
  </si>
  <si>
    <t>4290-22</t>
  </si>
  <si>
    <t>NVQ Diploma in Hospitality Services</t>
  </si>
  <si>
    <t>7132-09</t>
  </si>
  <si>
    <t>NVQ Diploma in Professional Cookery</t>
  </si>
  <si>
    <t>7132-08</t>
  </si>
  <si>
    <t>NVQ Certificate in Food and Beverage Service</t>
  </si>
  <si>
    <t>7131-02</t>
  </si>
  <si>
    <t>Certificate in Make-up</t>
  </si>
  <si>
    <t>3003-43</t>
  </si>
  <si>
    <t>NVQ Certificate in Food preparation and Cooking</t>
  </si>
  <si>
    <t>7131-03</t>
  </si>
  <si>
    <t>NVQ Certificate in Business and Administration</t>
  </si>
  <si>
    <t>4428-02</t>
  </si>
  <si>
    <t>NVQ Diploma in Food and Beverage Service</t>
  </si>
  <si>
    <t>7132-05</t>
  </si>
  <si>
    <t>NVQ Diploma in Food Production and Cooking</t>
  </si>
  <si>
    <t>7132-06</t>
  </si>
  <si>
    <t>NVQ Diploma in Kitchen Services</t>
  </si>
  <si>
    <t>7132-14</t>
  </si>
  <si>
    <t>NVQ Diploma in Front of House Reception</t>
  </si>
  <si>
    <t>7132-01</t>
  </si>
  <si>
    <t>NVQ Diploma in Housekeeping</t>
  </si>
  <si>
    <t>7132-02</t>
  </si>
  <si>
    <t>Certificate for the Children and Young People's Workforce</t>
  </si>
  <si>
    <t>4227-01</t>
  </si>
  <si>
    <t>NVQ Certificate in Customer Service</t>
  </si>
  <si>
    <t>4430-01</t>
  </si>
  <si>
    <t>4430-02</t>
  </si>
  <si>
    <t>NVQ Certificate in Beauty Therapy</t>
  </si>
  <si>
    <t>3007-91</t>
  </si>
  <si>
    <t>Certificate in Nail Technology</t>
  </si>
  <si>
    <t>3003-49</t>
  </si>
  <si>
    <t>Certificate in General Food and Beverage Service Skills</t>
  </si>
  <si>
    <t>7103-11</t>
  </si>
  <si>
    <t>Diploma in Hairdressing for Colour Technicians</t>
  </si>
  <si>
    <t>3002-32</t>
  </si>
  <si>
    <t>Diploma in Women's Hairdressing</t>
  </si>
  <si>
    <t>3002-30</t>
  </si>
  <si>
    <t>Diploma in Hairdressing for Cutting and Styling Technicians</t>
  </si>
  <si>
    <t>3002-33</t>
  </si>
  <si>
    <t>Diploma in Beauty Therapy</t>
  </si>
  <si>
    <t>3003-23</t>
  </si>
  <si>
    <t>Diploma in Work-based Environmental Conservation</t>
  </si>
  <si>
    <t>0070-21</t>
  </si>
  <si>
    <t>Certificate in Women's Hairdressing</t>
  </si>
  <si>
    <t>3002-24</t>
  </si>
  <si>
    <t>3002-21</t>
  </si>
  <si>
    <t>Certificate in Hair Techniques</t>
  </si>
  <si>
    <t>3002-40</t>
  </si>
  <si>
    <t>Diploma in Beauty Therapy Techniques</t>
  </si>
  <si>
    <t>3003-30</t>
  </si>
  <si>
    <t>Diploma in Body and Spa Therapy</t>
  </si>
  <si>
    <t>3003-31</t>
  </si>
  <si>
    <t>Certificate in Beauty Therapy Services</t>
  </si>
  <si>
    <t>3003-40</t>
  </si>
  <si>
    <t>Diploma in Vehicle Systems Maintenance</t>
  </si>
  <si>
    <t>3003-26</t>
  </si>
  <si>
    <t>3002-22</t>
  </si>
  <si>
    <t>Certificate in Hair Services</t>
  </si>
  <si>
    <t>3002-23</t>
  </si>
  <si>
    <t>Diploma in Beauty Therapy Services</t>
  </si>
  <si>
    <t>3003-20</t>
  </si>
  <si>
    <t>Diploma in Nail Technology Enhancement</t>
  </si>
  <si>
    <t>3003-25</t>
  </si>
  <si>
    <t>NVQ Diploma in Nail Services</t>
  </si>
  <si>
    <t>3007-04</t>
  </si>
  <si>
    <t>NVQ Diploma in Beauty Therapy</t>
  </si>
  <si>
    <t>3007-02</t>
  </si>
  <si>
    <t>Award in Cutting Men's Hair</t>
  </si>
  <si>
    <t>3002-92</t>
  </si>
  <si>
    <t>Diploma in Forestry and Arboriculture</t>
  </si>
  <si>
    <t>0077-02</t>
  </si>
  <si>
    <t>Extended Certificate in Horse Care</t>
  </si>
  <si>
    <t>Award in Manicure</t>
  </si>
  <si>
    <t>3003-92</t>
  </si>
  <si>
    <t>Certificate in Barbering</t>
  </si>
  <si>
    <t>3002-25</t>
  </si>
  <si>
    <t>7103-12</t>
  </si>
  <si>
    <t>Award in Nail Technology</t>
  </si>
  <si>
    <t>Extended Certificate in Agriculture</t>
  </si>
  <si>
    <t>Certificate in Agriculture</t>
  </si>
  <si>
    <t>Diploma in Horticulture</t>
  </si>
  <si>
    <t>0078-02</t>
  </si>
  <si>
    <t>Diploma in Countryside and Environment</t>
  </si>
  <si>
    <t>0076-02</t>
  </si>
  <si>
    <t>Certificate in Countryside and Environment</t>
  </si>
  <si>
    <t>Diploma in Vehicle Systems Maintenance (Entry 3)</t>
  </si>
  <si>
    <t>Award in Retail Knowledge</t>
  </si>
  <si>
    <t>1013-91</t>
  </si>
  <si>
    <t>Diploma in Animal Care</t>
  </si>
  <si>
    <t>0074-02</t>
  </si>
  <si>
    <t>Extended Certificate in Animal Care</t>
  </si>
  <si>
    <t>Certificate in Retail Knowledge</t>
  </si>
  <si>
    <t>1013-12</t>
  </si>
  <si>
    <t>Certificate in Cleaning and Support Services Skills</t>
  </si>
  <si>
    <t>7648-02</t>
  </si>
  <si>
    <t>Award in Barista Skills</t>
  </si>
  <si>
    <t>7102-53</t>
  </si>
  <si>
    <t>Award in Off Road Driving</t>
  </si>
  <si>
    <t>0123-01</t>
  </si>
  <si>
    <t>Award in Business and Administration</t>
  </si>
  <si>
    <t>4418-01</t>
  </si>
  <si>
    <t>Award in Basic Stockmanship and Welfare</t>
  </si>
  <si>
    <t>0141-02</t>
  </si>
  <si>
    <t>Award in the Safe Use of Sheep Dip</t>
  </si>
  <si>
    <t>0141-03</t>
  </si>
  <si>
    <t>Award in Safe Working in Agriculture and Production Horticulture</t>
  </si>
  <si>
    <t>0279-02</t>
  </si>
  <si>
    <t>Certificate in Business and Administration</t>
  </si>
  <si>
    <t>NVQ Diploma in Business Improvement Techniques</t>
  </si>
  <si>
    <t>7576-02</t>
  </si>
  <si>
    <t>Certificate in Work-based Animal Care</t>
  </si>
  <si>
    <t>0067-21</t>
  </si>
  <si>
    <t>1013-22</t>
  </si>
  <si>
    <t>Award in Introduction to Retail Skills (Entry 3)</t>
  </si>
  <si>
    <t>7519-01</t>
  </si>
  <si>
    <t>Award in Personal Progress (Entry 1)</t>
  </si>
  <si>
    <t>3803-01</t>
  </si>
  <si>
    <t>Diploma in Work-based Animal Care</t>
  </si>
  <si>
    <t>Award in Work-based Horticulture</t>
  </si>
  <si>
    <t>0065-71</t>
  </si>
  <si>
    <t>Certificate in Work-based Horticulture</t>
  </si>
  <si>
    <t>0065-72</t>
  </si>
  <si>
    <t>Diploma in Personal Progress (Entry 1)</t>
  </si>
  <si>
    <t>Certificate in Personal Progress (Entry 1)</t>
  </si>
  <si>
    <t>Diploma in Work-Based Animal Care</t>
  </si>
  <si>
    <t>0067-11</t>
  </si>
  <si>
    <t>Certificate in Introduction to the Hospitality Industry (Entry 3)</t>
  </si>
  <si>
    <t>7107-03</t>
  </si>
  <si>
    <t>Award in Introduction to the Hospitality Industry (Entry 3)</t>
  </si>
  <si>
    <t>Diploma in Floristry</t>
  </si>
  <si>
    <t>0351-02</t>
  </si>
  <si>
    <t>Certificate in Floristry</t>
  </si>
  <si>
    <t>Award in Principles of Customer Service in Hospitality, Leisure, Travel and Tourism</t>
  </si>
  <si>
    <t>4421-02</t>
  </si>
  <si>
    <t>Certificate in an Introduction to the Hair and Beauty Sector</t>
  </si>
  <si>
    <t>3001-02</t>
  </si>
  <si>
    <t>Diploma in an Introduction to the Hair and Beauty Sector</t>
  </si>
  <si>
    <t>Award in an Introduction to the Hair and Beauty Sector</t>
  </si>
  <si>
    <t>3001-90</t>
  </si>
  <si>
    <t>Certificate in Customer Service</t>
  </si>
  <si>
    <t>4417-02</t>
  </si>
  <si>
    <t>Certificate in Warehousing and Storage Principles</t>
  </si>
  <si>
    <t>1012-02</t>
  </si>
  <si>
    <t>Award in Food Safety in Catering</t>
  </si>
  <si>
    <t>7150-52</t>
  </si>
  <si>
    <t>Award in Contact Dermatitis Prevention</t>
  </si>
  <si>
    <t>6911-02</t>
  </si>
  <si>
    <t>Award in Welding Skills</t>
  </si>
  <si>
    <t>3268-02</t>
  </si>
  <si>
    <t>8991-02</t>
  </si>
  <si>
    <t>Award in Computerised Accounts</t>
  </si>
  <si>
    <t>8989-01</t>
  </si>
  <si>
    <t>8989-02</t>
  </si>
  <si>
    <t>Diploma in Air Cabin Crew (New entrant)</t>
  </si>
  <si>
    <t>4849-03</t>
  </si>
  <si>
    <t>Award in Air Cabin Crew (New Entrant)</t>
  </si>
  <si>
    <t>4849-01</t>
  </si>
  <si>
    <t>Award in Customer Service</t>
  </si>
  <si>
    <t>8992-11</t>
  </si>
  <si>
    <t>8992-12</t>
  </si>
  <si>
    <t>Certificate of Competence in the Safe Use of Plant Machinery</t>
  </si>
  <si>
    <t>0126-01</t>
  </si>
  <si>
    <t>Certificate of Competence in the Safe Operation of Dumper Trucks</t>
  </si>
  <si>
    <t>0124-01</t>
  </si>
  <si>
    <t>0065-83</t>
  </si>
  <si>
    <t>Diploma for IT Users (ITQ)</t>
  </si>
  <si>
    <t>7574-03</t>
  </si>
  <si>
    <t>3007-09</t>
  </si>
  <si>
    <t>NVQ Diploma in Beauty Therapy - Massage</t>
  </si>
  <si>
    <t>3007-06</t>
  </si>
  <si>
    <t>NVQ Diploma in Professional Cookery (Patisserie and Confectionery)</t>
  </si>
  <si>
    <t>7133-03</t>
  </si>
  <si>
    <t>7133-02</t>
  </si>
  <si>
    <t>5329-31</t>
  </si>
  <si>
    <t>Diploma in Specialist Support for Teaching and Learning in Schools</t>
  </si>
  <si>
    <t>5329-33</t>
  </si>
  <si>
    <t>Diploma in ICT Professional Competence</t>
  </si>
  <si>
    <t>4520-03</t>
  </si>
  <si>
    <t>NVQ Diploma in Hospitality Supervision and Leadership</t>
  </si>
  <si>
    <t>7250-02</t>
  </si>
  <si>
    <t>Diploma in Gas Utilisation Installation and Maintenance: Water Heating and Wet Central Heating</t>
  </si>
  <si>
    <t>6014-03</t>
  </si>
  <si>
    <t>NVQ Diploma in Domestic Plumbing and Heating</t>
  </si>
  <si>
    <t>6189-31</t>
  </si>
  <si>
    <t>NVQ Diploma in Domestic Plumbing and Heating (Gas Fired Water and Central Heating Appliances)</t>
  </si>
  <si>
    <t>6189-03</t>
  </si>
  <si>
    <t>NVQ Diploma in Advice and Guidance</t>
  </si>
  <si>
    <t>3569-04</t>
  </si>
  <si>
    <t>Diploma in Furniture Design and Making</t>
  </si>
  <si>
    <t>5780-30</t>
  </si>
  <si>
    <t>Diploma in Management Practice and Advanced Techniques in the Hair and Beauty Sector</t>
  </si>
  <si>
    <t>5450-01</t>
  </si>
  <si>
    <t>Certificate in Beauty Therapy</t>
  </si>
  <si>
    <t>3003-35</t>
  </si>
  <si>
    <t>Certificate in Hairdressing</t>
  </si>
  <si>
    <t>3002-34</t>
  </si>
  <si>
    <t>Diploma in Work-based Agricultural Business Management</t>
  </si>
  <si>
    <t>0097-44</t>
  </si>
  <si>
    <t>Diploma for ICT Professionals (Systems and Principles)</t>
  </si>
  <si>
    <t>7630-04</t>
  </si>
  <si>
    <t>0101/03</t>
  </si>
  <si>
    <t>Diploma in Business and Professional Administration</t>
  </si>
  <si>
    <t>4710-04</t>
  </si>
  <si>
    <t>Diploma in Hospitality Management</t>
  </si>
  <si>
    <t>7148-41</t>
  </si>
  <si>
    <t>0083-81</t>
  </si>
  <si>
    <t>Diploma for Assistant Practitioners in Healthcare</t>
  </si>
  <si>
    <t xml:space="preserve">3576-05  (3576-91)   </t>
  </si>
  <si>
    <t>Diploma in Hair Services</t>
  </si>
  <si>
    <t>3002-35</t>
  </si>
  <si>
    <t>Diploma in Digital Marketing</t>
  </si>
  <si>
    <t>7513-30</t>
  </si>
  <si>
    <t>Diploma in Advanced Hairdressing Techniques</t>
  </si>
  <si>
    <t>5450-06</t>
  </si>
  <si>
    <t>3003-36</t>
  </si>
  <si>
    <t>Diploma in Advanced Beauty Therapy Techniques</t>
  </si>
  <si>
    <t>5450-07</t>
  </si>
  <si>
    <t>Certificate in Advanced Theatrical and Media Make up Techniques</t>
  </si>
  <si>
    <t>5450-08</t>
  </si>
  <si>
    <t>Diploma for the Early Years Practitioner (Early Years Educator)</t>
  </si>
  <si>
    <t>3605-03</t>
  </si>
  <si>
    <t>Certificate in General Patisserie and Confectionery</t>
  </si>
  <si>
    <t>7120-23</t>
  </si>
  <si>
    <t>NVQ Diploma in Management</t>
  </si>
  <si>
    <t>8622-41</t>
  </si>
  <si>
    <t>Diploma in Jewellery and Silverware Manufacturing</t>
  </si>
  <si>
    <t>7679-05</t>
  </si>
  <si>
    <t>NVQ Diploma in Business Administration</t>
  </si>
  <si>
    <t>5528-04</t>
  </si>
  <si>
    <t>5528-03</t>
  </si>
  <si>
    <t>3002-36</t>
  </si>
  <si>
    <t>Diploma in Leadership and Management for Residential Childcare (England)</t>
  </si>
  <si>
    <t>4340-51 (4341-91)</t>
  </si>
  <si>
    <t>Diploma in Adult Care (England)</t>
  </si>
  <si>
    <t>4222-34</t>
  </si>
  <si>
    <t>6008-03</t>
  </si>
  <si>
    <t>6008-05</t>
  </si>
  <si>
    <t>Diploma in Dog Grooming</t>
  </si>
  <si>
    <t>7863-03</t>
  </si>
  <si>
    <t>Diploma for School Business Managers</t>
  </si>
  <si>
    <t>8390-31</t>
  </si>
  <si>
    <t>Diploma for School Business Leaders</t>
  </si>
  <si>
    <t>8391-31</t>
  </si>
  <si>
    <t>Diploma in Healthcare Support</t>
  </si>
  <si>
    <t>4345-31</t>
  </si>
  <si>
    <t>6573-07</t>
  </si>
  <si>
    <t>Diploma in Gas Engineering</t>
  </si>
  <si>
    <t>9074-03</t>
  </si>
  <si>
    <t>Diploma in Boatbuilding (Advanced)</t>
  </si>
  <si>
    <t>2473-03</t>
  </si>
  <si>
    <t>Diploma in Leadership and Management for Adult Care (England)</t>
  </si>
  <si>
    <t>3080-50 </t>
  </si>
  <si>
    <t>Diploma in Marine Engineering (Advanced)</t>
  </si>
  <si>
    <t>2473-13</t>
  </si>
  <si>
    <t>6570-05</t>
  </si>
  <si>
    <t>6571-51</t>
  </si>
  <si>
    <t>Electrotechnical Experienced Worker Qualification</t>
  </si>
  <si>
    <t>2346-03</t>
  </si>
  <si>
    <t>Diploma in Advanced Manufacturing Engineering (Development Knowledge)</t>
  </si>
  <si>
    <t>4515-03 </t>
  </si>
  <si>
    <t>Extended Diploma in Advanced Manufacturing Engineering (Development Knowledge)</t>
  </si>
  <si>
    <t>4515-04 </t>
  </si>
  <si>
    <t>Diploma in Dental Nursing</t>
  </si>
  <si>
    <t xml:space="preserve">4238-03 </t>
  </si>
  <si>
    <t>NVQ in Decorative Finishing - Painting and Decorating (Construction)</t>
  </si>
  <si>
    <t>6572-23 (6572-95)</t>
  </si>
  <si>
    <t>3096-31</t>
  </si>
  <si>
    <t>3096-51</t>
  </si>
  <si>
    <t>Certificate in ICT Systems and Principles</t>
  </si>
  <si>
    <t>7540-93</t>
  </si>
  <si>
    <t>0066-83</t>
  </si>
  <si>
    <t>Award in Principles of Supervising Customer Service Performance in Hospitality, Leisure, Travel and Tourism</t>
  </si>
  <si>
    <t>4421-03</t>
  </si>
  <si>
    <t>Award in the Planning and Supervising the Safe use of Veterinary Medicines</t>
  </si>
  <si>
    <t>0128-01</t>
  </si>
  <si>
    <t>Award in the Principles of Animal Management within a Pet Store</t>
  </si>
  <si>
    <t>7762-13</t>
  </si>
  <si>
    <t>Certificate in Artificial Nail Structures</t>
  </si>
  <si>
    <t>3003-93</t>
  </si>
  <si>
    <t>Award in Business Management for the Environment and Land-based Sector</t>
  </si>
  <si>
    <t>0070-35</t>
  </si>
  <si>
    <t>7133-01</t>
  </si>
  <si>
    <t>NVQ Diploma in Food Service</t>
  </si>
  <si>
    <t>7132-03</t>
  </si>
  <si>
    <t>Certificate in Augmentative and Alternative Communication (Entry 2)</t>
  </si>
  <si>
    <t>7316-01</t>
  </si>
  <si>
    <t>Certificate in Augmentative and Alternative Communication (Entry 3)</t>
  </si>
  <si>
    <t>7316-91</t>
  </si>
  <si>
    <t>Award in Augmentative and Alternative Communication (Entry 3)</t>
  </si>
  <si>
    <t>Award in Augmentative and Alternative Communication (Entry 2)</t>
  </si>
  <si>
    <t>Certificate in Augmentative and Alternative Communication</t>
  </si>
  <si>
    <t>Award in ICT Systems Support - PC Maintenance</t>
  </si>
  <si>
    <t>7276-11</t>
  </si>
  <si>
    <t>Certificate in Dementia Care</t>
  </si>
  <si>
    <t>3565-22</t>
  </si>
  <si>
    <t>Award in Assessing Competence in the Work Environment</t>
  </si>
  <si>
    <t>6317-31</t>
  </si>
  <si>
    <t>Certificate in Assessing Vocational Achievement</t>
  </si>
  <si>
    <t>6317-33</t>
  </si>
  <si>
    <t>Diploma in ICT Professional Competence (PROCOM)</t>
  </si>
  <si>
    <t>4520-04</t>
  </si>
  <si>
    <t>Award in Employee Rights and Responsibilities in the Logistics Industry</t>
  </si>
  <si>
    <t>3296-02</t>
  </si>
  <si>
    <t>Diploma for On-Aircraft Maintenance - Category A</t>
  </si>
  <si>
    <t>2675-04</t>
  </si>
  <si>
    <t>Diploma in Aircraft Maintenance (Civil Aircraft Mechanical)</t>
  </si>
  <si>
    <t>2675-05</t>
  </si>
  <si>
    <t>Award in Advanced Epilation</t>
  </si>
  <si>
    <t>5450-81</t>
  </si>
  <si>
    <t>6002205X</t>
  </si>
  <si>
    <t>Award in Laser and Light Treatment for Hair Removal</t>
  </si>
  <si>
    <t>Award in Laser and Light Treatment for Skin Rejuvenation</t>
  </si>
  <si>
    <t>5450-91</t>
  </si>
  <si>
    <t>Certificate in Leadership</t>
  </si>
  <si>
    <t>8322-90</t>
  </si>
  <si>
    <t>Award in Leadership</t>
  </si>
  <si>
    <t>8322-80</t>
  </si>
  <si>
    <t>Certificate in Work-based Agricultural Management</t>
  </si>
  <si>
    <t>0097-41</t>
  </si>
  <si>
    <t>Award in the Design and Verification of Electrical Installations</t>
  </si>
  <si>
    <t>2396-01</t>
  </si>
  <si>
    <t>Award in Managing Equality and Diversity in an Organisation</t>
  </si>
  <si>
    <t>8757-11</t>
  </si>
  <si>
    <t>Certificate in Service Improvement</t>
  </si>
  <si>
    <t>8758-21</t>
  </si>
  <si>
    <t>Award in Leadership and Management</t>
  </si>
  <si>
    <t>8363-41</t>
  </si>
  <si>
    <t>Certificate in Leadership and Management</t>
  </si>
  <si>
    <t>8362-52</t>
  </si>
  <si>
    <t>8362-51</t>
  </si>
  <si>
    <t>Diploma in Leadership and Management</t>
  </si>
  <si>
    <t>8362-53</t>
  </si>
  <si>
    <t>Diploma in Principles of Leadership and Management</t>
  </si>
  <si>
    <t>8610-31</t>
  </si>
  <si>
    <t>6005931X</t>
  </si>
  <si>
    <t>8605-31</t>
  </si>
  <si>
    <t>8605-21</t>
  </si>
  <si>
    <t>8362-31</t>
  </si>
  <si>
    <t>8362-32</t>
  </si>
  <si>
    <t>8600-31</t>
  </si>
  <si>
    <t>0101-03</t>
  </si>
  <si>
    <t>Diploma in Principles of Hospitality Management</t>
  </si>
  <si>
    <t>7147-44</t>
  </si>
  <si>
    <t>4976-07</t>
  </si>
  <si>
    <t>Diploma in Playwork (NVQ)</t>
  </si>
  <si>
    <t>4964-05</t>
  </si>
  <si>
    <t>Award in Mathematics Skills (Measure, Shape and Space) (Entry 1)</t>
  </si>
  <si>
    <t>3847-23</t>
  </si>
  <si>
    <t>Award in Mathematics Skills - Number (Entry 2)</t>
  </si>
  <si>
    <t>Award in Mathematics Skills - Measure, Shape and Space (Entry 2)</t>
  </si>
  <si>
    <t>Award in Mathematics Skills - Number (Entry 3)</t>
  </si>
  <si>
    <t>Award in Mathematics Skills - Measure, Shape and Space (Entry 3)</t>
  </si>
  <si>
    <t>Certificate in Mathematics Skills (Entry 3)</t>
  </si>
  <si>
    <t>3847-22</t>
  </si>
  <si>
    <t>Certificate in Mathematics Skills</t>
  </si>
  <si>
    <t>Certificate in Mathematics Skills (Entry 2)</t>
  </si>
  <si>
    <t>Certificate in Mathematics Skills (Entry 1)</t>
  </si>
  <si>
    <t>Award in Mathematics Skills - Number (Entry 1)</t>
  </si>
  <si>
    <t>Certificate in English Skills (Entry 1)</t>
  </si>
  <si>
    <t>3847-02</t>
  </si>
  <si>
    <t>Award in English Skills - Reading (Entry 1)</t>
  </si>
  <si>
    <t>Award in English Skills - Speaking and Listening (Entry 1)</t>
  </si>
  <si>
    <t>Certificate in English Skills (Entry 3)</t>
  </si>
  <si>
    <t>Certificate in English Skills (Entry 2)</t>
  </si>
  <si>
    <t>Certificate in English Skills</t>
  </si>
  <si>
    <t>Award in English Skills - Speaking and Listening (Entry 3)</t>
  </si>
  <si>
    <t>Award in English Skills - Speaking and Listening (Entry 2)</t>
  </si>
  <si>
    <t>Award in English Skills - Reading</t>
  </si>
  <si>
    <t>Award in English Skills - Writing (Entry 3)</t>
  </si>
  <si>
    <t>Award in English Skills - Reading (Entry 3)</t>
  </si>
  <si>
    <t>Award in English Skills - Writing (Entry 2)</t>
  </si>
  <si>
    <t>Award in English Skills - Writing (Entry 1)</t>
  </si>
  <si>
    <t>Certificate in The Principles of Using Mathematical Techniques</t>
  </si>
  <si>
    <t>3844-12</t>
  </si>
  <si>
    <t>Award in the Principles of Using Written and Spoken English</t>
  </si>
  <si>
    <t>3844-11</t>
  </si>
  <si>
    <t>Diploma in Shopfitting Joinery</t>
  </si>
  <si>
    <t>6706-27</t>
  </si>
  <si>
    <t>Certificate in the Principles of Using Mathematical Techniques (Entry 3)</t>
  </si>
  <si>
    <t>3844-20</t>
  </si>
  <si>
    <t>NVQ Diploma in Construction Site Management (Construction)</t>
  </si>
  <si>
    <t>6578-01</t>
  </si>
  <si>
    <t>NVQ Diploma in Construction Site Supervision (Construction)</t>
  </si>
  <si>
    <t>6577-01</t>
  </si>
  <si>
    <t>7513-40</t>
  </si>
  <si>
    <t>Diploma in Non-Domestic Energy Assessment</t>
  </si>
  <si>
    <t>6361-08</t>
  </si>
  <si>
    <t>Diploma in Wood Machining for Joinery Manufacture</t>
  </si>
  <si>
    <t>6706-28</t>
  </si>
  <si>
    <t>Diploma in Customer Service</t>
  </si>
  <si>
    <t>5530-02</t>
  </si>
  <si>
    <t>Certificate in Principles of Leadership and Management</t>
  </si>
  <si>
    <t>8606-21</t>
  </si>
  <si>
    <t>8625-31</t>
  </si>
  <si>
    <t>Award in Leadership and Management Practice for the Construction and Built Environment Sector</t>
  </si>
  <si>
    <t>8626-11</t>
  </si>
  <si>
    <t>Electrotechnical Qualification</t>
  </si>
  <si>
    <t>5357-03</t>
  </si>
  <si>
    <t>Certificate of Police First Line Management</t>
  </si>
  <si>
    <t>3971-04</t>
  </si>
  <si>
    <t>Certificate in Police Management</t>
  </si>
  <si>
    <t>3971-05</t>
  </si>
  <si>
    <t>Certificate of Technical Competence in Pet Sitting</t>
  </si>
  <si>
    <t>0146-20</t>
  </si>
  <si>
    <t>Certificate of Technical Competence in Dog Walking</t>
  </si>
  <si>
    <t>0146-21</t>
  </si>
  <si>
    <t>Certificate of Technical Competence in Animal Health, Husbandy and Handling</t>
  </si>
  <si>
    <t>0146-22</t>
  </si>
  <si>
    <t>Certificate of Technical Competence in Animal Nutrition</t>
  </si>
  <si>
    <t>0146-30</t>
  </si>
  <si>
    <t>6090-30</t>
  </si>
  <si>
    <t>Award in the Principles of Coding</t>
  </si>
  <si>
    <t>9628-11</t>
  </si>
  <si>
    <t>Certificate in the Principles of Online and Offline Marketing</t>
  </si>
  <si>
    <t>9628-12</t>
  </si>
  <si>
    <t>Certificate in Digital Marketing Business Principles</t>
  </si>
  <si>
    <t>9628-13</t>
  </si>
  <si>
    <t>Diploma in Aviation Maintenance (Military Development Competence)</t>
  </si>
  <si>
    <t>4608-60</t>
  </si>
  <si>
    <t>Diploma in the Management of Zoo and Aquarium Animals</t>
  </si>
  <si>
    <t>0185-03</t>
  </si>
  <si>
    <t>Diploma in Maritime Defence (Development Competence)</t>
  </si>
  <si>
    <t>4615-03</t>
  </si>
  <si>
    <t>Diploma in Maritime Defence (Development Knowledge)</t>
  </si>
  <si>
    <t>4715-03</t>
  </si>
  <si>
    <t>Diploma in Aeronautical Engineering Survival Equipment Maintenance</t>
  </si>
  <si>
    <t>4808-30</t>
  </si>
  <si>
    <t>Heating and Ventilating Craftsperson Qualification (Industrial and Commercial)</t>
  </si>
  <si>
    <t>6288-31</t>
  </si>
  <si>
    <t>Diploma in Adult Care</t>
  </si>
  <si>
    <t>3095-31</t>
  </si>
  <si>
    <t>Diploma for the Business Administrator</t>
  </si>
  <si>
    <t>3473-03</t>
  </si>
  <si>
    <t>Award in the Requirements for Electrical Installations BS767:2018</t>
  </si>
  <si>
    <t>2382-18</t>
  </si>
  <si>
    <t>Diploma for Customer Service Specialists</t>
  </si>
  <si>
    <t>2794-03</t>
  </si>
  <si>
    <t>Award in Effective Coaching</t>
  </si>
  <si>
    <t>8368-11</t>
  </si>
  <si>
    <t>Certificate in Effective Coaching</t>
  </si>
  <si>
    <t>8368-21</t>
  </si>
  <si>
    <t>Award in Effective Mentoring</t>
  </si>
  <si>
    <t>8368-71</t>
  </si>
  <si>
    <t>Certificate in Effective Mentoring</t>
  </si>
  <si>
    <t>8368-81</t>
  </si>
  <si>
    <t>Certificate in Effective Coaching and Mentoring</t>
  </si>
  <si>
    <t>8368-91</t>
  </si>
  <si>
    <t>8588-21</t>
  </si>
  <si>
    <t>Diploma in Effective Coaching and Mentoring</t>
  </si>
  <si>
    <t>8588-31</t>
  </si>
  <si>
    <t>Certificate in Operational Delivery (Management)</t>
  </si>
  <si>
    <t>3815-40</t>
  </si>
  <si>
    <t>Diploma in Operational Delivery (Management)</t>
  </si>
  <si>
    <t>Award in Relationship Management (Operational Delivery)</t>
  </si>
  <si>
    <t>Diploma in Plumbing and Domestic Heating</t>
  </si>
  <si>
    <t>9189-03</t>
  </si>
  <si>
    <t>NVQ Diploma in Occupational Work Supervision (Construction)</t>
  </si>
  <si>
    <t>6576-04</t>
  </si>
  <si>
    <t>Functional Skills Qualification in English</t>
  </si>
  <si>
    <t>4748-02</t>
  </si>
  <si>
    <t>Functional Skills Qualification in Mathematics</t>
  </si>
  <si>
    <t>4748-04</t>
  </si>
  <si>
    <t>Functional Skills Qualification in English (Entry 1)</t>
  </si>
  <si>
    <t>4748-01</t>
  </si>
  <si>
    <t>Functional Skills Qualification in English (Entry 2)</t>
  </si>
  <si>
    <t>Functional Skills Qualification in English (Entry 3)</t>
  </si>
  <si>
    <t>Functional Skills Qualification in Mathematics (Entry 2)</t>
  </si>
  <si>
    <t>4748-03</t>
  </si>
  <si>
    <t>Functional Skills Qualification in Mathematics (Entry 3)</t>
  </si>
  <si>
    <t>Functional Skills Qualification in Mathematics (Entry 1)</t>
  </si>
  <si>
    <t>Certificate in Cyber Security Introduction</t>
  </si>
  <si>
    <t>3660-01</t>
  </si>
  <si>
    <t>Certificate in Network and Digital Communications Theory</t>
  </si>
  <si>
    <t>3660-02</t>
  </si>
  <si>
    <t>Award in Security Case Development and Design Good Practice</t>
  </si>
  <si>
    <t>3660-03</t>
  </si>
  <si>
    <t>Award in Security Technology Building Blocks</t>
  </si>
  <si>
    <t>3660-04</t>
  </si>
  <si>
    <t>Certificate in Employment of Cryptography</t>
  </si>
  <si>
    <t>3660-05</t>
  </si>
  <si>
    <t>Award in Risk Assessment in Cyber Security</t>
  </si>
  <si>
    <t>3660-06</t>
  </si>
  <si>
    <t>Certificate in Governance, Law, Regulation and Standards in Cyber Security</t>
  </si>
  <si>
    <t>3660-07</t>
  </si>
  <si>
    <t>Diploma for Advanced and Creative Hair Professionals</t>
  </si>
  <si>
    <t>7004-03</t>
  </si>
  <si>
    <t>Diploma in Aerospace and Aviation (Development Competence)</t>
  </si>
  <si>
    <t>4608-40</t>
  </si>
  <si>
    <t>Certificate in Inspecting Licensable Activities Involving Animals</t>
  </si>
  <si>
    <t>0169-03</t>
  </si>
  <si>
    <t>Independent Advocacy Practice</t>
  </si>
  <si>
    <t>3614-04</t>
  </si>
  <si>
    <t>T Level Technical Qualification in Building Services Engineering for Construction</t>
  </si>
  <si>
    <t>8710-30</t>
  </si>
  <si>
    <t>T Level Technical Qualification in Onsite Construction</t>
  </si>
  <si>
    <t>8711-30</t>
  </si>
  <si>
    <t>Certificate of Competence in Felling and Processing Medium Trees Over 380mm and up to 760mm</t>
  </si>
  <si>
    <t>0039-33</t>
  </si>
  <si>
    <t>Certificate of Competence in Dealing with Interwoven Stems and Part Blown Trees</t>
  </si>
  <si>
    <t>0039-35</t>
  </si>
  <si>
    <t>5931-41 (and 42/43/44/45)</t>
  </si>
  <si>
    <t>5931-51 (and 52/53/54/55)</t>
  </si>
  <si>
    <t>Certificate of Competence in Utility Arboriculture Surveyor</t>
  </si>
  <si>
    <t>0038-40</t>
  </si>
  <si>
    <t>Certificate of Competence in ETR 132 Resilience Arboricultural Surveyor</t>
  </si>
  <si>
    <t>0038-41</t>
  </si>
  <si>
    <t>Diploma for Operational Leaders and Managers</t>
  </si>
  <si>
    <t>Award in Component Removal and Replacement in Electric and Hybrid Vehicles</t>
  </si>
  <si>
    <t>7290-03</t>
  </si>
  <si>
    <t>Award in Diagnosis and Rectification of Faults in Electric and Hybrid Vehicles</t>
  </si>
  <si>
    <t>7290-04</t>
  </si>
  <si>
    <t>Award in Component Removal and Replacement in Hydrogen Fuel Cell Electric Vehicles</t>
  </si>
  <si>
    <t>7290-63</t>
  </si>
  <si>
    <t>Award in Diagnosis and Rectification of Faults in Hydrogen Fuel Cell Electric Vehicles</t>
  </si>
  <si>
    <t>7290-64</t>
  </si>
  <si>
    <t>Award in Diagnosis, Repair and Recalibration of Advanced Driver Assist Systems</t>
  </si>
  <si>
    <t>7290-83</t>
  </si>
  <si>
    <t>T Level Technical Qualification in Management and Administration</t>
  </si>
  <si>
    <t>T Level Technical Qualification in Design and Development for Engineering and Manufacturing</t>
  </si>
  <si>
    <t>T Level Technical Qualification in Maintenance, Installation and Repair for Engineering and Manufacturing</t>
  </si>
  <si>
    <t>T Level Technical Qualification in Engineering, Manufacturing, Processing and Control</t>
  </si>
  <si>
    <t>Award in Mathematics Skills - Measure, Shape and Space (Entry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</si>
</sst>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1"/>
      <color theme="1"/>
      <name val="Arial"/>
      <family val="2"/>
    </font>
    <font>
      <sz val="11"/>
      <color theme="1"/>
      <name val="Arial"/>
      <family val="2"/>
    </font>
    <font>
      <sz val="18"/>
      <color theme="3"/>
      <name val="Aptos Display"/>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57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4"/>
      <color theme="1"/>
      <name val="Arial"/>
      <family val="2"/>
    </font>
    <font>
      <sz val="12"/>
      <color theme="1"/>
      <name val="Arial"/>
      <family val="2"/>
    </font>
    <font>
      <b/>
      <sz val="12"/>
      <color theme="1"/>
      <name val="Arial"/>
      <family val="2"/>
    </font>
    <font>
      <sz val="10"/>
      <color theme="1"/>
      <name val="Arial"/>
      <family val="2"/>
    </font>
    <font>
      <b/>
      <sz val="11"/>
      <name val="Arial"/>
      <family val="2"/>
    </font>
    <font>
      <b/>
      <sz val="18"/>
      <color theme="1"/>
      <name val="Arial"/>
      <family val="2"/>
    </font>
    <font>
      <sz val="11"/>
      <name val="Arial"/>
      <family val="2"/>
    </font>
    <font>
      <sz val="10"/>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4">
    <xf numFmtId="0" fontId="0" fillId="0" borderId="0" xfId="0"/>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0" fontId="18" fillId="35" borderId="0" xfId="0" applyFont="1" applyFill="1"/>
    <xf numFmtId="0" fontId="19" fillId="0" borderId="0" xfId="0" applyFont="1"/>
    <xf numFmtId="0" fontId="19" fillId="36" borderId="0" xfId="0" applyFont="1" applyFill="1" applyAlignment="1">
      <alignment horizontal="center"/>
    </xf>
    <xf numFmtId="0" fontId="19" fillId="36" borderId="0" xfId="0" applyFont="1" applyFill="1"/>
    <xf numFmtId="0" fontId="16" fillId="35" borderId="0" xfId="0" applyFont="1" applyFill="1"/>
    <xf numFmtId="0" fontId="0" fillId="35" borderId="0" xfId="0" applyFill="1"/>
    <xf numFmtId="0" fontId="0" fillId="36" borderId="0" xfId="0" applyFill="1" applyAlignment="1">
      <alignment horizontal="center"/>
    </xf>
    <xf numFmtId="0" fontId="0" fillId="36" borderId="0" xfId="0" applyFill="1"/>
    <xf numFmtId="0" fontId="20" fillId="35" borderId="12" xfId="0" applyFont="1" applyFill="1" applyBorder="1" applyAlignment="1">
      <alignment horizontal="center" vertical="top" wrapText="1"/>
    </xf>
    <xf numFmtId="0" fontId="20" fillId="37" borderId="0" xfId="0" applyFont="1" applyFill="1" applyAlignment="1">
      <alignment horizontal="center" vertical="top" wrapText="1"/>
    </xf>
    <xf numFmtId="0" fontId="20" fillId="36" borderId="0" xfId="0" applyFont="1" applyFill="1" applyAlignment="1">
      <alignment horizontal="center" vertical="top" wrapText="1"/>
    </xf>
    <xf numFmtId="0" fontId="20" fillId="37" borderId="12" xfId="0" applyFont="1" applyFill="1" applyBorder="1" applyAlignment="1">
      <alignment horizontal="center" vertical="top" wrapText="1"/>
    </xf>
    <xf numFmtId="0" fontId="20" fillId="36" borderId="13" xfId="0" applyFont="1" applyFill="1" applyBorder="1" applyAlignment="1">
      <alignment horizontal="center" vertical="top" wrapText="1"/>
    </xf>
    <xf numFmtId="0" fontId="21" fillId="35" borderId="12" xfId="0" applyFont="1" applyFill="1" applyBorder="1" applyAlignment="1">
      <alignment horizontal="left"/>
    </xf>
    <xf numFmtId="0" fontId="21" fillId="0" borderId="0" xfId="0" applyFont="1"/>
    <xf numFmtId="0" fontId="21" fillId="36" borderId="0" xfId="0" applyFont="1" applyFill="1" applyAlignment="1">
      <alignment horizontal="center"/>
    </xf>
    <xf numFmtId="164" fontId="21" fillId="0" borderId="12" xfId="0" applyNumberFormat="1" applyFont="1" applyBorder="1" applyAlignment="1">
      <alignment horizontal="center"/>
    </xf>
    <xf numFmtId="165" fontId="21" fillId="36" borderId="13" xfId="0" applyNumberFormat="1" applyFont="1" applyFill="1" applyBorder="1" applyAlignment="1">
      <alignment horizontal="center"/>
    </xf>
    <xf numFmtId="0" fontId="0" fillId="0" borderId="0" xfId="0" applyAlignment="1">
      <alignment horizontal="center" vertical="center"/>
    </xf>
    <xf numFmtId="164" fontId="0" fillId="0" borderId="0" xfId="0" applyNumberFormat="1" applyAlignment="1">
      <alignment horizontal="right"/>
    </xf>
    <xf numFmtId="0" fontId="22" fillId="33" borderId="10" xfId="0" applyFont="1" applyFill="1" applyBorder="1" applyAlignment="1">
      <alignment horizontal="center" vertical="center" wrapText="1"/>
    </xf>
    <xf numFmtId="164" fontId="22" fillId="33" borderId="10" xfId="0" applyNumberFormat="1"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10" xfId="0" applyFont="1" applyFill="1" applyBorder="1" applyAlignment="1">
      <alignment horizontal="center" wrapText="1"/>
    </xf>
    <xf numFmtId="0" fontId="16" fillId="0" borderId="0" xfId="0" applyFont="1"/>
    <xf numFmtId="0" fontId="0" fillId="0" borderId="0" xfId="0" applyAlignment="1">
      <alignment vertical="top"/>
    </xf>
    <xf numFmtId="0" fontId="0" fillId="0" borderId="0" xfId="0" applyAlignment="1">
      <alignment horizontal="left" wrapText="1"/>
    </xf>
    <xf numFmtId="0" fontId="0" fillId="0" borderId="0" xfId="0" applyAlignment="1">
      <alignment horizontal="left" vertical="top" wrapText="1"/>
    </xf>
    <xf numFmtId="0" fontId="16" fillId="34" borderId="10" xfId="0" applyFont="1" applyFill="1" applyBorder="1" applyAlignment="1">
      <alignment horizontal="center" vertical="center" wrapText="1"/>
    </xf>
    <xf numFmtId="164" fontId="16" fillId="34" borderId="10" xfId="0" applyNumberFormat="1" applyFont="1" applyFill="1" applyBorder="1" applyAlignment="1">
      <alignment horizontal="right" vertical="center" wrapText="1"/>
    </xf>
    <xf numFmtId="0" fontId="16" fillId="33" borderId="14" xfId="0" applyFont="1" applyFill="1" applyBorder="1" applyAlignment="1">
      <alignment horizontal="left" vertical="top"/>
    </xf>
    <xf numFmtId="0" fontId="0" fillId="33" borderId="14" xfId="0" applyFill="1" applyBorder="1"/>
    <xf numFmtId="0" fontId="16" fillId="40" borderId="11" xfId="0" applyFont="1" applyFill="1" applyBorder="1" applyAlignment="1">
      <alignment horizontal="center" vertical="center" wrapText="1"/>
    </xf>
    <xf numFmtId="0" fontId="0" fillId="41" borderId="0" xfId="0" applyFill="1" applyAlignment="1">
      <alignment horizontal="left"/>
    </xf>
    <xf numFmtId="0" fontId="0" fillId="33" borderId="16" xfId="0" applyFill="1" applyBorder="1"/>
    <xf numFmtId="0" fontId="0" fillId="38" borderId="14" xfId="0" applyFill="1" applyBorder="1" applyAlignment="1">
      <alignment vertical="top" wrapText="1"/>
    </xf>
    <xf numFmtId="0" fontId="0" fillId="38" borderId="11" xfId="0" applyFill="1" applyBorder="1" applyAlignment="1">
      <alignment vertical="top" wrapText="1"/>
    </xf>
    <xf numFmtId="0" fontId="0" fillId="33" borderId="15" xfId="0" applyFill="1" applyBorder="1" applyAlignment="1">
      <alignment horizontal="left" vertical="top" wrapText="1"/>
    </xf>
    <xf numFmtId="0" fontId="0" fillId="33" borderId="14" xfId="0" applyFill="1" applyBorder="1" applyAlignment="1">
      <alignment horizontal="left" vertical="top" wrapText="1"/>
    </xf>
    <xf numFmtId="0" fontId="0" fillId="33" borderId="11" xfId="0" applyFill="1" applyBorder="1" applyAlignment="1">
      <alignment horizontal="left" vertical="top" wrapText="1"/>
    </xf>
    <xf numFmtId="0" fontId="0" fillId="39" borderId="15" xfId="0" applyFill="1" applyBorder="1" applyAlignment="1">
      <alignment horizontal="left" wrapText="1"/>
    </xf>
    <xf numFmtId="0" fontId="0" fillId="39" borderId="14" xfId="0" applyFill="1" applyBorder="1" applyAlignment="1">
      <alignment vertical="top"/>
    </xf>
    <xf numFmtId="0" fontId="0" fillId="39" borderId="11" xfId="0" applyFill="1" applyBorder="1" applyAlignment="1">
      <alignment vertical="top"/>
    </xf>
    <xf numFmtId="0" fontId="23" fillId="0" borderId="0" xfId="0" applyFont="1"/>
    <xf numFmtId="0" fontId="23" fillId="0" borderId="0" xfId="0" applyFont="1" applyAlignment="1">
      <alignment vertical="top"/>
    </xf>
    <xf numFmtId="0" fontId="22" fillId="36" borderId="10" xfId="0" applyFont="1" applyFill="1" applyBorder="1" applyAlignment="1">
      <alignment horizontal="center" vertical="center" wrapText="1"/>
    </xf>
    <xf numFmtId="0" fontId="24" fillId="0" borderId="0" xfId="0" applyFont="1"/>
    <xf numFmtId="0" fontId="24" fillId="0" borderId="0" xfId="0" applyFont="1" applyAlignment="1">
      <alignment horizontal="left"/>
    </xf>
    <xf numFmtId="0" fontId="24" fillId="0" borderId="0" xfId="0" applyFont="1" applyAlignment="1">
      <alignment wrapText="1"/>
    </xf>
    <xf numFmtId="0" fontId="24" fillId="0" borderId="0" xfId="0" applyFont="1" applyAlignment="1">
      <alignment horizontal="center"/>
    </xf>
    <xf numFmtId="14" fontId="24" fillId="0" borderId="0" xfId="0" applyNumberFormat="1" applyFont="1" applyAlignment="1">
      <alignment horizontal="center"/>
    </xf>
    <xf numFmtId="0" fontId="25" fillId="0" borderId="0" xfId="0" applyFont="1"/>
    <xf numFmtId="0" fontId="24" fillId="0" borderId="0" xfId="0" applyFont="1" applyAlignment="1">
      <alignment horizontal="center" vertical="center"/>
    </xf>
    <xf numFmtId="164" fontId="24" fillId="0" borderId="0" xfId="0" applyNumberFormat="1" applyFont="1" applyAlignment="1">
      <alignment horizontal="center" vertical="center"/>
    </xf>
    <xf numFmtId="14" fontId="24" fillId="0" borderId="0" xfId="0" applyNumberFormat="1" applyFont="1" applyAlignment="1">
      <alignment horizontal="center" vertical="center"/>
    </xf>
    <xf numFmtId="14" fontId="24" fillId="0" borderId="0" xfId="0" applyNumberFormat="1" applyFont="1"/>
    <xf numFmtId="0" fontId="24" fillId="38" borderId="0" xfId="0" applyFont="1" applyFill="1" applyAlignment="1">
      <alignment horizontal="left"/>
    </xf>
    <xf numFmtId="0" fontId="24" fillId="38" borderId="0" xfId="0" applyFont="1" applyFill="1"/>
    <xf numFmtId="0" fontId="24" fillId="38" borderId="0" xfId="0" applyFont="1" applyFill="1" applyAlignment="1">
      <alignment horizontal="center" vertical="center"/>
    </xf>
    <xf numFmtId="164" fontId="24" fillId="38" borderId="0" xfId="0" applyNumberFormat="1" applyFont="1" applyFill="1" applyAlignment="1">
      <alignment horizontal="center" vertical="center"/>
    </xf>
    <xf numFmtId="0" fontId="24" fillId="38" borderId="0" xfId="0" applyFont="1" applyFill="1" applyAlignment="1">
      <alignment horizontal="center"/>
    </xf>
    <xf numFmtId="14" fontId="24" fillId="38" borderId="0" xfId="0" applyNumberFormat="1" applyFont="1" applyFill="1" applyAlignment="1">
      <alignment horizontal="center"/>
    </xf>
    <xf numFmtId="0" fontId="22" fillId="35" borderId="10" xfId="0" applyFont="1" applyFill="1" applyBorder="1" applyAlignment="1">
      <alignment horizontal="center" vertical="center" wrapText="1"/>
    </xf>
    <xf numFmtId="0" fontId="0" fillId="38" borderId="15" xfId="0" applyFill="1" applyBorder="1" applyAlignment="1">
      <alignment horizontal="left" vertical="top" wrapText="1"/>
    </xf>
    <xf numFmtId="0" fontId="16" fillId="38" borderId="15" xfId="0" applyFont="1" applyFill="1" applyBorder="1" applyAlignment="1">
      <alignment vertical="top"/>
    </xf>
    <xf numFmtId="0" fontId="16" fillId="38" borderId="14" xfId="0" applyFont="1" applyFill="1" applyBorder="1" applyAlignment="1">
      <alignment vertical="top"/>
    </xf>
    <xf numFmtId="0" fontId="16" fillId="38" borderId="11" xfId="0" applyFont="1" applyFill="1" applyBorder="1" applyAlignment="1">
      <alignment vertical="top"/>
    </xf>
    <xf numFmtId="0" fontId="16" fillId="36" borderId="15" xfId="0" applyFont="1" applyFill="1" applyBorder="1" applyAlignment="1">
      <alignment vertical="top"/>
    </xf>
    <xf numFmtId="0" fontId="16" fillId="36" borderId="14" xfId="0" applyFont="1" applyFill="1" applyBorder="1" applyAlignment="1">
      <alignment vertical="top"/>
    </xf>
    <xf numFmtId="0" fontId="16" fillId="36" borderId="11" xfId="0" applyFont="1" applyFill="1" applyBorder="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
    <dxf>
      <alignment horizontal="center" vertical="bottom" textRotation="0" wrapText="0" indent="0" justifyLastLine="0" shrinkToFit="0" readingOrder="0"/>
    </dxf>
    <dxf>
      <alignment horizontal="left" vertical="bottom" textRotation="0" wrapText="0" indent="0" justifyLastLine="0" shrinkToFit="0" readingOrder="0"/>
    </dxf>
    <dxf>
      <border outline="0">
        <bottom style="thin">
          <color indexed="64"/>
        </bottom>
      </border>
    </dxf>
    <dxf>
      <border outline="0">
        <top style="thin">
          <color indexed="64"/>
        </top>
      </border>
    </dxf>
    <dxf>
      <font>
        <b/>
        <i val="0"/>
        <strike val="0"/>
        <condense val="0"/>
        <extend val="0"/>
        <outline val="0"/>
        <shadow val="0"/>
        <u val="none"/>
        <vertAlign val="baseline"/>
        <sz val="11"/>
        <color theme="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alignment horizontal="center" textRotation="0" indent="0" justifyLastLine="0" shrinkToFit="0" readingOrder="0"/>
    </dxf>
    <dxf>
      <font>
        <strike val="0"/>
        <outline val="0"/>
        <shadow val="0"/>
        <u val="none"/>
        <vertAlign val="baseline"/>
        <sz val="11"/>
        <color auto="1"/>
        <name val="Arial"/>
        <family val="2"/>
        <scheme val="none"/>
      </font>
      <alignment horizontal="center" textRotation="0" indent="0" justifyLastLine="0" shrinkToFit="0" readingOrder="0"/>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alignment horizontal="center" textRotation="0" indent="0" justifyLastLine="0" shrinkToFit="0" readingOrder="0"/>
    </dxf>
    <dxf>
      <font>
        <strike val="0"/>
        <outline val="0"/>
        <shadow val="0"/>
        <u val="none"/>
        <vertAlign val="baseline"/>
        <sz val="11"/>
        <color auto="1"/>
        <name val="Arial"/>
        <family val="2"/>
        <scheme val="none"/>
      </font>
      <alignment horizontal="center" textRotation="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numFmt numFmtId="166" formatCode="dd/mm/yyyy"/>
      <alignment horizontal="center" vertical="bottom" textRotation="0" indent="0" justifyLastLine="0" shrinkToFit="0" readingOrder="0"/>
    </dxf>
    <dxf>
      <font>
        <strike val="0"/>
        <outline val="0"/>
        <shadow val="0"/>
        <u val="none"/>
        <vertAlign val="baseline"/>
        <sz val="11"/>
        <color auto="1"/>
        <name val="Arial"/>
        <family val="2"/>
        <scheme val="none"/>
      </font>
      <numFmt numFmtId="166" formatCode="dd/mm/yyyy"/>
      <alignment horizontal="center" vertical="bottom" textRotation="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numFmt numFmtId="164" formatCode="&quot;£&quot;#,##0.00"/>
      <alignment horizontal="center" vertical="center" textRotation="0" wrapText="0" indent="0" justifyLastLine="0" shrinkToFit="0" readingOrder="0"/>
    </dxf>
    <dxf>
      <font>
        <strike val="0"/>
        <outline val="0"/>
        <shadow val="0"/>
        <u val="none"/>
        <vertAlign val="baseline"/>
        <sz val="11"/>
        <color auto="1"/>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1"/>
        <color auto="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alignment horizontal="left" vertical="bottom" textRotation="0" wrapText="0" indent="0" justifyLastLine="0" shrinkToFit="0" readingOrder="0"/>
    </dxf>
    <dxf>
      <font>
        <strike val="0"/>
        <outline val="0"/>
        <shadow val="0"/>
        <u val="none"/>
        <vertAlign val="baseline"/>
        <sz val="11"/>
        <color auto="1"/>
        <name val="Arial"/>
        <family val="2"/>
        <scheme val="none"/>
      </font>
    </dxf>
    <dxf>
      <font>
        <b/>
        <i val="0"/>
        <strike val="0"/>
        <condense val="0"/>
        <extend val="0"/>
        <outline val="0"/>
        <shadow val="0"/>
        <u val="none"/>
        <vertAlign val="baseline"/>
        <sz val="11"/>
        <color auto="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C3AF7A-E4E6-46C6-8682-7B146B6596B6}" name="Table1" displayName="Table1" ref="A1:U504" totalsRowShown="0" headerRowDxfId="27" dataDxfId="26">
  <autoFilter ref="A1:U504" xr:uid="{2FE1B6FF-957C-4F9C-80FF-03A74DE0D780}"/>
  <tableColumns count="21">
    <tableColumn id="1" xr3:uid="{FF6A9342-4478-4461-B410-9BE4CCCB5BCF}" name="Qualification Accreditation  Number (QAN)" dataDxfId="25"/>
    <tableColumn id="2" xr3:uid="{0DBA4E5F-07B4-48E1-ABC6-236408DC0BC2}" name="Qualification Name" dataDxfId="24"/>
    <tableColumn id="3" xr3:uid="{4F458C00-68CD-4D85-A3DB-9D51BC26AA16}" name="Qualification Level" dataDxfId="23"/>
    <tableColumn id="21" xr3:uid="{6A1DC089-CB7F-4003-A8BD-A6729BBB6656}" name="City &amp; Guilds Product Code" dataDxfId="22">
      <calculatedColumnFormula>_xlfn.XLOOKUP(A2,Table13[Learning Aim Reference (QAN)],Table13[City &amp; Guilds Product Code],"")</calculatedColumnFormula>
    </tableColumn>
    <tableColumn id="4" xr3:uid="{963673AF-85C3-4EF2-BDDD-E7EF0885123E}" name="Qualification Type" dataDxfId="21"/>
    <tableColumn id="5" xr3:uid="{1F9A003B-8DCC-4F70-B4D2-2569DFD0B2BF}" name="Subcategory" dataDxfId="20"/>
    <tableColumn id="6" xr3:uid="{825CDD24-8B70-4FEC-861C-E7AE971A45CF}" name="Sector Subject Area" dataDxfId="19"/>
    <tableColumn id="7" xr3:uid="{F42280DF-DFC0-45E4-8C3C-61C1B7561662}" name="GLH" dataDxfId="18"/>
    <tableColumn id="8" xr3:uid="{BC1BAF4B-D38A-46C0-8760-4A1E3A502B57}" name="Hourly" dataDxfId="17">
      <calculatedColumnFormula>_xlfn.XLOOKUP(Table1[[#This Row],[Qualification Accreditation  Number (QAN)]],'Qualification List'!$A$5:$A$553,'Qualification List'!$I$5:$I$553,"")</calculatedColumnFormula>
    </tableColumn>
    <tableColumn id="9" xr3:uid="{48B46C18-1A47-457E-B5A2-371E988BF09F}" name="New Adult Skills Funding Rate" dataDxfId="16">
      <calculatedColumnFormula>_xlfn.XLOOKUP(Table1[[#This Row],[Qualification Accreditation  Number (QAN)]],'Qualification List'!$A$5:$A$553,'Qualification List'!$J$5:$J$553,"")</calculatedColumnFormula>
    </tableColumn>
    <tableColumn id="10" xr3:uid="{9AECFFBE-FC29-462E-98B5-A69D651EC0A2}" name="QCF Funding Rate" dataDxfId="15"/>
    <tableColumn id="11" xr3:uid="{75D0DFA8-974B-4CAB-8059-6E6EB741D570}" name="Local Flexibilities Funding Available" dataDxfId="14"/>
    <tableColumn id="12" xr3:uid="{581E61D4-4911-4C9B-B00B-06ABFA57B4EA}" name="Local Flexibilities Funding Approval Start Date" dataDxfId="13"/>
    <tableColumn id="13" xr3:uid="{D35E1045-3266-43E0-A5F7-508A1F28EF0A}" name="Local Flexibilities Funding Approval End Date" dataDxfId="12"/>
    <tableColumn id="14" xr3:uid="{C1354291-E4D0-40FC-8681-63132620EA01}" name="Legal Entitlement L2/L3 Funding Available" dataDxfId="11"/>
    <tableColumn id="15" xr3:uid="{22B6182A-BBC1-4C57-95B7-D86445E75E3A}" name="Legal Entitlement L2/L3 Funding Approval Start Date" dataDxfId="10"/>
    <tableColumn id="16" xr3:uid="{D87BF9E5-08ED-40BF-A240-54AFDDD44A5F}" name="Legal Entitlement L2/L3 Funding Approval End Date" dataDxfId="9"/>
    <tableColumn id="17" xr3:uid="{C3F8A813-BE72-4137-9D62-216B9598A0ED}" name="MCA Funded" dataDxfId="8"/>
    <tableColumn id="18" xr3:uid="{50A209F4-2EB0-4AB7-9BCB-C74DB8D039A7}" name="MCA Funding Approval End Date" dataDxfId="7"/>
    <tableColumn id="19" xr3:uid="{19C5D80E-76B5-48E0-B878-CDA2BEE7DA41}" name="L3 Free Courses for Jobs (FCFJ) Funding" dataDxfId="6"/>
    <tableColumn id="20" xr3:uid="{AC4519D9-D471-4751-98C9-EBDE8C4E3039}" name="L3 FCFJ Funding Approval End Date" dataDxfId="5"/>
  </tableColumns>
  <tableStyleInfo name="TableStyleMedium20"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8EBA33-51FC-40B5-A862-9B0A261CDC01}" name="Table13" displayName="Table13" ref="A1:C1353" totalsRowShown="0" headerRowDxfId="4" headerRowBorderDxfId="2" tableBorderDxfId="3">
  <autoFilter ref="A1:C1353" xr:uid="{378EBA33-51FC-40B5-A862-9B0A261CDC01}"/>
  <tableColumns count="3">
    <tableColumn id="1" xr3:uid="{6C6B71E3-39B9-46D2-B5F8-97F6C494978C}" name="Learning Aim Reference (QAN)" dataDxfId="1"/>
    <tableColumn id="2" xr3:uid="{D880F2CC-81EB-45D5-B2C8-AA8B3232187F}" name="Qualification Title"/>
    <tableColumn id="3" xr3:uid="{05647E45-D43E-4EEF-B99F-948F320C57F7}" name="City &amp; Guilds Product Code" dataDxfId="0"/>
  </tableColumns>
  <tableStyleInfo name="TableStyleMedium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1E62-A485-4210-9CCB-263191833F2D}">
  <dimension ref="A1:O12"/>
  <sheetViews>
    <sheetView tabSelected="1" topLeftCell="A3" workbookViewId="0">
      <selection activeCell="E5" sqref="E5"/>
    </sheetView>
  </sheetViews>
  <sheetFormatPr defaultRowHeight="14.1"/>
  <cols>
    <col min="1" max="1" width="36" customWidth="1"/>
    <col min="2" max="2" width="113.375" style="29" customWidth="1"/>
  </cols>
  <sheetData>
    <row r="1" spans="1:15" ht="23.1">
      <c r="A1" s="47" t="s">
        <v>0</v>
      </c>
      <c r="B1" s="48"/>
      <c r="C1" s="28"/>
      <c r="D1" s="28"/>
      <c r="E1" s="28"/>
    </row>
    <row r="3" spans="1:15" ht="109.5" customHeight="1">
      <c r="A3" s="68" t="s">
        <v>1</v>
      </c>
      <c r="B3" s="67" t="s">
        <v>2</v>
      </c>
      <c r="C3" s="29"/>
      <c r="D3" s="29"/>
      <c r="E3" s="29"/>
      <c r="F3" s="29"/>
      <c r="G3" s="29"/>
      <c r="H3" s="29"/>
      <c r="I3" s="29"/>
      <c r="J3" s="29"/>
      <c r="K3" s="29"/>
      <c r="L3" s="29"/>
      <c r="M3" s="29"/>
      <c r="N3" s="29"/>
      <c r="O3" s="29"/>
    </row>
    <row r="4" spans="1:15" ht="45" customHeight="1">
      <c r="A4" s="69"/>
      <c r="B4" s="39" t="s">
        <v>3</v>
      </c>
      <c r="C4" s="29"/>
      <c r="D4" s="29"/>
      <c r="E4" s="29"/>
      <c r="F4" s="29"/>
      <c r="G4" s="29"/>
      <c r="H4" s="29"/>
      <c r="I4" s="29"/>
      <c r="J4" s="29"/>
      <c r="K4" s="29"/>
      <c r="L4" s="29"/>
      <c r="M4" s="29"/>
      <c r="N4" s="29"/>
      <c r="O4" s="29"/>
    </row>
    <row r="5" spans="1:15" ht="80.099999999999994" customHeight="1">
      <c r="A5" s="70"/>
      <c r="B5" s="40" t="s">
        <v>4</v>
      </c>
      <c r="C5" s="29"/>
      <c r="D5" s="29"/>
      <c r="E5" s="29"/>
      <c r="F5" s="29"/>
      <c r="G5" s="29"/>
      <c r="H5" s="29"/>
      <c r="I5" s="29"/>
      <c r="J5" s="29"/>
      <c r="K5" s="29"/>
      <c r="L5" s="29"/>
      <c r="M5" s="29"/>
      <c r="N5" s="29"/>
      <c r="O5" s="29"/>
    </row>
    <row r="6" spans="1:15" ht="64.5" customHeight="1">
      <c r="A6" s="34" t="s">
        <v>5</v>
      </c>
      <c r="B6" s="41" t="s">
        <v>6</v>
      </c>
      <c r="C6" s="1"/>
      <c r="D6" s="1"/>
      <c r="E6" s="1"/>
      <c r="F6" s="1"/>
      <c r="G6" s="1"/>
      <c r="H6" s="1"/>
      <c r="I6" s="1"/>
      <c r="J6" s="1"/>
      <c r="K6" s="1"/>
      <c r="L6" s="1"/>
      <c r="M6" s="1"/>
      <c r="N6" s="1"/>
      <c r="O6" s="1"/>
    </row>
    <row r="7" spans="1:15" ht="63.6" customHeight="1">
      <c r="A7" s="35"/>
      <c r="B7" s="42" t="s">
        <v>7</v>
      </c>
      <c r="C7" s="30"/>
      <c r="D7" s="30"/>
      <c r="E7" s="30"/>
      <c r="F7" s="30"/>
      <c r="G7" s="30"/>
      <c r="H7" s="30"/>
      <c r="I7" s="30"/>
      <c r="J7" s="30"/>
      <c r="K7" s="30"/>
      <c r="L7" s="30"/>
      <c r="M7" s="30"/>
      <c r="N7" s="30"/>
      <c r="O7" s="30"/>
    </row>
    <row r="8" spans="1:15" ht="48.6" customHeight="1">
      <c r="A8" s="35"/>
      <c r="B8" s="42" t="s">
        <v>8</v>
      </c>
      <c r="C8" s="31"/>
      <c r="D8" s="31"/>
      <c r="E8" s="31"/>
      <c r="F8" s="31"/>
      <c r="G8" s="31"/>
      <c r="H8" s="31"/>
      <c r="I8" s="31"/>
      <c r="J8" s="31"/>
      <c r="K8" s="31"/>
      <c r="L8" s="31"/>
      <c r="M8" s="31"/>
      <c r="N8" s="31"/>
      <c r="O8" s="31"/>
    </row>
    <row r="9" spans="1:15" ht="48.6" customHeight="1">
      <c r="A9" s="38"/>
      <c r="B9" s="43" t="s">
        <v>9</v>
      </c>
      <c r="C9" s="31"/>
      <c r="D9" s="31"/>
      <c r="E9" s="31"/>
      <c r="F9" s="31"/>
      <c r="G9" s="31"/>
      <c r="H9" s="31"/>
      <c r="I9" s="31"/>
      <c r="J9" s="31"/>
      <c r="K9" s="31"/>
      <c r="L9" s="31"/>
      <c r="M9" s="31"/>
      <c r="N9" s="31"/>
      <c r="O9" s="31"/>
    </row>
    <row r="10" spans="1:15" ht="42">
      <c r="A10" s="71" t="s">
        <v>10</v>
      </c>
      <c r="B10" s="44" t="s">
        <v>11</v>
      </c>
      <c r="C10" s="2"/>
      <c r="D10" s="2"/>
      <c r="E10" s="2"/>
      <c r="F10" s="2"/>
      <c r="G10" s="2"/>
      <c r="H10" s="2"/>
      <c r="I10" s="2"/>
      <c r="J10" s="2"/>
      <c r="K10" s="2"/>
      <c r="L10" s="2"/>
      <c r="M10" s="2"/>
      <c r="N10" s="2"/>
      <c r="O10" s="2"/>
    </row>
    <row r="11" spans="1:15">
      <c r="A11" s="72"/>
      <c r="B11" s="45"/>
    </row>
    <row r="12" spans="1:15">
      <c r="A12" s="73"/>
      <c r="B12" s="46"/>
    </row>
  </sheetData>
  <mergeCells count="2">
    <mergeCell ref="A3:A5"/>
    <mergeCell ref="A10:A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1945F-B53D-47EB-81DC-073710F50988}">
  <dimension ref="A1:J604"/>
  <sheetViews>
    <sheetView zoomScale="77" workbookViewId="0">
      <pane ySplit="1" topLeftCell="A4" activePane="bottomLeft" state="frozen"/>
      <selection pane="bottomLeft" sqref="A1:XFD1048576"/>
      <selection activeCell="E1" sqref="E1"/>
    </sheetView>
  </sheetViews>
  <sheetFormatPr defaultColWidth="8.625" defaultRowHeight="14.1"/>
  <cols>
    <col min="1" max="1" width="12.375" style="50" customWidth="1"/>
    <col min="2" max="2" width="71.875" style="52" customWidth="1"/>
    <col min="3" max="3" width="13" style="53" customWidth="1"/>
    <col min="4" max="4" width="11.875" style="53" customWidth="1"/>
    <col min="5" max="5" width="34.625" style="51" bestFit="1" customWidth="1"/>
    <col min="6" max="6" width="35.875" style="51" bestFit="1" customWidth="1"/>
    <col min="7" max="7" width="16" style="51" customWidth="1"/>
    <col min="8" max="8" width="13.125" style="53" customWidth="1"/>
    <col min="9" max="9" width="13.625" style="53" customWidth="1"/>
    <col min="10" max="10" width="17.5" style="53" customWidth="1"/>
    <col min="11" max="16384" width="8.625" style="50"/>
  </cols>
  <sheetData>
    <row r="1" spans="1:10" ht="56.1">
      <c r="A1" s="49" t="s">
        <v>12</v>
      </c>
      <c r="B1" s="49" t="s">
        <v>13</v>
      </c>
      <c r="C1" s="49" t="s">
        <v>14</v>
      </c>
      <c r="D1" s="49" t="s">
        <v>15</v>
      </c>
      <c r="E1" s="49" t="s">
        <v>16</v>
      </c>
      <c r="F1" s="49" t="s">
        <v>17</v>
      </c>
      <c r="G1" s="49" t="s">
        <v>18</v>
      </c>
      <c r="H1" s="49" t="s">
        <v>19</v>
      </c>
      <c r="I1" s="49" t="s">
        <v>20</v>
      </c>
      <c r="J1" s="49" t="s">
        <v>21</v>
      </c>
    </row>
    <row r="2" spans="1:10">
      <c r="A2" s="51">
        <v>60337369</v>
      </c>
      <c r="B2" s="52" t="s">
        <v>22</v>
      </c>
      <c r="C2" s="53" t="s">
        <v>23</v>
      </c>
      <c r="D2" s="53" t="str">
        <f>_xlfn.XLOOKUP(A2,Table13[Learning Aim Reference (QAN)],Table13[City &amp; Guilds Product Code],"")</f>
        <v>8368-71</v>
      </c>
      <c r="E2" s="51" t="s">
        <v>24</v>
      </c>
      <c r="F2" s="51" t="s">
        <v>25</v>
      </c>
      <c r="H2" s="54">
        <v>43405</v>
      </c>
      <c r="I2" s="54">
        <v>46234</v>
      </c>
    </row>
    <row r="3" spans="1:10">
      <c r="A3" s="51">
        <v>60372217</v>
      </c>
      <c r="B3" s="52" t="s">
        <v>26</v>
      </c>
      <c r="C3" s="53" t="s">
        <v>23</v>
      </c>
      <c r="D3" s="53" t="str">
        <f>_xlfn.XLOOKUP(A3,Table13[Learning Aim Reference (QAN)],Table13[City &amp; Guilds Product Code],"")</f>
        <v xml:space="preserve">4238-03 </v>
      </c>
      <c r="E3" s="51" t="s">
        <v>27</v>
      </c>
      <c r="F3" s="51" t="s">
        <v>28</v>
      </c>
      <c r="H3" s="54">
        <v>44409</v>
      </c>
      <c r="I3" s="54">
        <v>45869</v>
      </c>
    </row>
    <row r="4" spans="1:10">
      <c r="A4" s="51" t="s">
        <v>29</v>
      </c>
      <c r="B4" s="52" t="s">
        <v>30</v>
      </c>
      <c r="C4" s="53" t="s">
        <v>31</v>
      </c>
      <c r="D4" s="53" t="s">
        <v>32</v>
      </c>
      <c r="E4" s="51" t="s">
        <v>33</v>
      </c>
      <c r="F4" s="51" t="s">
        <v>34</v>
      </c>
      <c r="H4" s="54">
        <v>45870</v>
      </c>
      <c r="I4" s="54">
        <v>46965</v>
      </c>
    </row>
    <row r="5" spans="1:10">
      <c r="A5" s="51">
        <v>60362364</v>
      </c>
      <c r="B5" s="52" t="s">
        <v>35</v>
      </c>
      <c r="C5" s="53" t="s">
        <v>31</v>
      </c>
      <c r="D5" s="53" t="str">
        <f>_xlfn.XLOOKUP(A5,Table13[Learning Aim Reference (QAN)],Table13[City &amp; Guilds Product Code],"")</f>
        <v>1790-02</v>
      </c>
      <c r="E5" s="51" t="s">
        <v>27</v>
      </c>
      <c r="F5" s="51" t="s">
        <v>36</v>
      </c>
      <c r="H5" s="54">
        <v>44057</v>
      </c>
      <c r="I5" s="54">
        <v>46234</v>
      </c>
    </row>
    <row r="6" spans="1:10">
      <c r="A6" s="51" t="s">
        <v>37</v>
      </c>
      <c r="B6" s="52" t="s">
        <v>38</v>
      </c>
      <c r="C6" s="53" t="s">
        <v>39</v>
      </c>
      <c r="D6" s="53" t="str">
        <f>_xlfn.XLOOKUP(A6,Table13[Learning Aim Reference (QAN)],Table13[City &amp; Guilds Product Code],"")</f>
        <v>4692-02</v>
      </c>
      <c r="E6" s="51" t="s">
        <v>40</v>
      </c>
      <c r="F6" s="51" t="s">
        <v>41</v>
      </c>
      <c r="H6" s="54">
        <v>41883</v>
      </c>
      <c r="I6" s="54">
        <v>46234</v>
      </c>
      <c r="J6" s="53" t="s">
        <v>42</v>
      </c>
    </row>
    <row r="7" spans="1:10">
      <c r="A7" s="51">
        <v>60141700</v>
      </c>
      <c r="B7" s="52" t="s">
        <v>43</v>
      </c>
      <c r="C7" s="53" t="s">
        <v>44</v>
      </c>
      <c r="D7" s="53" t="str">
        <f>_xlfn.XLOOKUP(A7,Table13[Learning Aim Reference (QAN)],Table13[City &amp; Guilds Product Code],"")</f>
        <v>3268-17</v>
      </c>
      <c r="E7" s="51" t="s">
        <v>24</v>
      </c>
      <c r="F7" s="51" t="s">
        <v>34</v>
      </c>
      <c r="H7" s="54">
        <v>41883</v>
      </c>
      <c r="I7" s="54">
        <v>46234</v>
      </c>
    </row>
    <row r="8" spans="1:10" ht="27.95">
      <c r="A8" s="51">
        <v>60060360</v>
      </c>
      <c r="B8" s="52" t="s">
        <v>45</v>
      </c>
      <c r="C8" s="53" t="s">
        <v>31</v>
      </c>
      <c r="D8" s="53" t="str">
        <f>_xlfn.XLOOKUP(A8,Table13[Learning Aim Reference (QAN)],Table13[City &amp; Guilds Product Code],"")</f>
        <v>7189-02</v>
      </c>
      <c r="E8" s="51" t="s">
        <v>24</v>
      </c>
      <c r="F8" s="51" t="s">
        <v>46</v>
      </c>
      <c r="H8" s="54">
        <v>41153</v>
      </c>
      <c r="I8" s="54">
        <v>46234</v>
      </c>
    </row>
    <row r="9" spans="1:10">
      <c r="A9" s="51">
        <v>60172010</v>
      </c>
      <c r="B9" s="52" t="s">
        <v>47</v>
      </c>
      <c r="C9" s="53" t="s">
        <v>23</v>
      </c>
      <c r="D9" s="53" t="str">
        <f>_xlfn.XLOOKUP(A9,Table13[Learning Aim Reference (QAN)],Table13[City &amp; Guilds Product Code],"")</f>
        <v>8202-35</v>
      </c>
      <c r="E9" s="51" t="s">
        <v>24</v>
      </c>
      <c r="F9" s="51" t="s">
        <v>46</v>
      </c>
      <c r="H9" s="54">
        <v>42248</v>
      </c>
      <c r="I9" s="54">
        <v>45869</v>
      </c>
    </row>
    <row r="10" spans="1:10">
      <c r="A10" s="51">
        <v>60110703</v>
      </c>
      <c r="B10" s="52" t="s">
        <v>48</v>
      </c>
      <c r="C10" s="53" t="s">
        <v>31</v>
      </c>
      <c r="D10" s="53" t="str">
        <f>_xlfn.XLOOKUP(A10,Table13[Learning Aim Reference (QAN)],Table13[City &amp; Guilds Product Code],"")</f>
        <v>7573-02</v>
      </c>
      <c r="E10" s="51" t="s">
        <v>24</v>
      </c>
      <c r="F10" s="51" t="s">
        <v>49</v>
      </c>
      <c r="H10" s="54">
        <v>41518</v>
      </c>
      <c r="I10" s="54">
        <v>46234</v>
      </c>
    </row>
    <row r="11" spans="1:10" ht="27.95">
      <c r="A11" s="51">
        <v>60180997</v>
      </c>
      <c r="B11" s="52" t="s">
        <v>50</v>
      </c>
      <c r="C11" s="53" t="s">
        <v>31</v>
      </c>
      <c r="D11" s="53" t="str">
        <f>_xlfn.XLOOKUP(A11,Table13[Learning Aim Reference (QAN)],Table13[City &amp; Guilds Product Code],"")</f>
        <v>4705-02</v>
      </c>
      <c r="E11" s="51" t="s">
        <v>24</v>
      </c>
      <c r="F11" s="51" t="s">
        <v>34</v>
      </c>
      <c r="H11" s="54">
        <v>42309</v>
      </c>
      <c r="I11" s="54">
        <v>46234</v>
      </c>
    </row>
    <row r="12" spans="1:10">
      <c r="A12" s="51">
        <v>60027484</v>
      </c>
      <c r="B12" s="52" t="s">
        <v>51</v>
      </c>
      <c r="C12" s="53" t="s">
        <v>23</v>
      </c>
      <c r="D12" s="53" t="str">
        <f>_xlfn.XLOOKUP(A12,Table13[Learning Aim Reference (QAN)],Table13[City &amp; Guilds Product Code],"")</f>
        <v>3002-34</v>
      </c>
      <c r="E12" s="51" t="s">
        <v>24</v>
      </c>
      <c r="F12" s="51" t="s">
        <v>52</v>
      </c>
      <c r="H12" s="54">
        <v>40787</v>
      </c>
      <c r="I12" s="54">
        <v>46234</v>
      </c>
    </row>
    <row r="13" spans="1:10">
      <c r="A13" s="51">
        <v>60059345</v>
      </c>
      <c r="B13" s="52" t="s">
        <v>53</v>
      </c>
      <c r="C13" s="53" t="s">
        <v>23</v>
      </c>
      <c r="D13" s="53" t="str">
        <f>_xlfn.XLOOKUP(A13,Table13[Learning Aim Reference (QAN)],Table13[City &amp; Guilds Product Code],"")</f>
        <v>8362-31</v>
      </c>
      <c r="E13" s="51" t="s">
        <v>24</v>
      </c>
      <c r="F13" s="51" t="s">
        <v>25</v>
      </c>
      <c r="H13" s="54">
        <v>41153</v>
      </c>
      <c r="I13" s="54">
        <v>46234</v>
      </c>
    </row>
    <row r="14" spans="1:10" ht="27.95">
      <c r="A14" s="51">
        <v>50095201</v>
      </c>
      <c r="B14" s="52" t="s">
        <v>54</v>
      </c>
      <c r="C14" s="53" t="s">
        <v>23</v>
      </c>
      <c r="D14" s="53" t="str">
        <f>_xlfn.XLOOKUP(A14,Table13[Learning Aim Reference (QAN)],Table13[City &amp; Guilds Product Code],"")</f>
        <v>7133-01</v>
      </c>
      <c r="E14" s="51" t="s">
        <v>27</v>
      </c>
      <c r="F14" s="51" t="s">
        <v>55</v>
      </c>
      <c r="H14" s="54">
        <v>40391</v>
      </c>
      <c r="I14" s="54">
        <v>46234</v>
      </c>
    </row>
    <row r="15" spans="1:10">
      <c r="A15" s="51">
        <v>60141906</v>
      </c>
      <c r="B15" s="52" t="s">
        <v>56</v>
      </c>
      <c r="C15" s="53" t="s">
        <v>39</v>
      </c>
      <c r="D15" s="53" t="str">
        <f>_xlfn.XLOOKUP(A15,Table13[Learning Aim Reference (QAN)],Table13[City &amp; Guilds Product Code],"")</f>
        <v>4692-01</v>
      </c>
      <c r="E15" s="51" t="s">
        <v>40</v>
      </c>
      <c r="F15" s="51" t="s">
        <v>41</v>
      </c>
      <c r="H15" s="54">
        <v>41883</v>
      </c>
      <c r="I15" s="54">
        <v>46234</v>
      </c>
      <c r="J15" s="53" t="s">
        <v>42</v>
      </c>
    </row>
    <row r="16" spans="1:10">
      <c r="A16" s="51">
        <v>50090525</v>
      </c>
      <c r="B16" s="52" t="s">
        <v>57</v>
      </c>
      <c r="C16" s="53" t="s">
        <v>31</v>
      </c>
      <c r="D16" s="53" t="str">
        <f>_xlfn.XLOOKUP(A16,Table13[Learning Aim Reference (QAN)],Table13[City &amp; Guilds Product Code],"")</f>
        <v>3002-24</v>
      </c>
      <c r="E16" s="51" t="s">
        <v>24</v>
      </c>
      <c r="F16" s="51" t="s">
        <v>52</v>
      </c>
      <c r="H16" s="54">
        <v>40391</v>
      </c>
      <c r="I16" s="54">
        <v>46234</v>
      </c>
    </row>
    <row r="17" spans="1:10">
      <c r="A17" s="51">
        <v>50076656</v>
      </c>
      <c r="B17" s="52" t="s">
        <v>58</v>
      </c>
      <c r="C17" s="53" t="s">
        <v>44</v>
      </c>
      <c r="D17" s="53" t="str">
        <f>_xlfn.XLOOKUP(A17,Table13[Learning Aim Reference (QAN)],Table13[City &amp; Guilds Product Code],"")</f>
        <v>4418-01</v>
      </c>
      <c r="E17" s="51" t="s">
        <v>24</v>
      </c>
      <c r="F17" s="51" t="s">
        <v>59</v>
      </c>
      <c r="H17" s="54">
        <v>40118</v>
      </c>
      <c r="I17" s="54">
        <v>46234</v>
      </c>
    </row>
    <row r="18" spans="1:10">
      <c r="A18" s="51">
        <v>60076070</v>
      </c>
      <c r="B18" s="52" t="s">
        <v>60</v>
      </c>
      <c r="C18" s="53" t="s">
        <v>39</v>
      </c>
      <c r="D18" s="53" t="str">
        <f>_xlfn.XLOOKUP(A18,Table13[Learning Aim Reference (QAN)],Table13[City &amp; Guilds Product Code],"")</f>
        <v>3847-03</v>
      </c>
      <c r="E18" s="51" t="s">
        <v>61</v>
      </c>
      <c r="F18" s="51" t="s">
        <v>41</v>
      </c>
      <c r="H18" s="54">
        <v>41275</v>
      </c>
      <c r="I18" s="54">
        <v>46234</v>
      </c>
      <c r="J18" s="53" t="s">
        <v>42</v>
      </c>
    </row>
    <row r="19" spans="1:10" ht="27.95">
      <c r="A19" s="51" t="s">
        <v>62</v>
      </c>
      <c r="B19" s="52" t="s">
        <v>63</v>
      </c>
      <c r="C19" s="53" t="s">
        <v>39</v>
      </c>
      <c r="D19" s="53" t="str">
        <f>_xlfn.XLOOKUP(A19,Table13[Learning Aim Reference (QAN)],Table13[City &amp; Guilds Product Code],"")</f>
        <v>3847-23</v>
      </c>
      <c r="E19" s="51" t="s">
        <v>61</v>
      </c>
      <c r="F19" s="51" t="s">
        <v>41</v>
      </c>
      <c r="H19" s="54">
        <v>41275</v>
      </c>
      <c r="I19" s="54">
        <v>46234</v>
      </c>
      <c r="J19" s="53" t="s">
        <v>42</v>
      </c>
    </row>
    <row r="20" spans="1:10">
      <c r="A20" s="51">
        <v>60019761</v>
      </c>
      <c r="B20" s="52" t="s">
        <v>64</v>
      </c>
      <c r="C20" s="53" t="s">
        <v>31</v>
      </c>
      <c r="D20" s="53" t="str">
        <f>_xlfn.XLOOKUP(A20,Table13[Learning Aim Reference (QAN)],Table13[City &amp; Guilds Product Code],"")</f>
        <v>5780-22</v>
      </c>
      <c r="E20" s="51" t="s">
        <v>27</v>
      </c>
      <c r="F20" s="51" t="s">
        <v>65</v>
      </c>
      <c r="H20" s="54">
        <v>40725</v>
      </c>
      <c r="I20" s="54">
        <v>46234</v>
      </c>
    </row>
    <row r="21" spans="1:10">
      <c r="A21" s="51">
        <v>60304868</v>
      </c>
      <c r="B21" s="52" t="s">
        <v>66</v>
      </c>
      <c r="C21" s="53" t="s">
        <v>67</v>
      </c>
      <c r="D21" s="53" t="str">
        <f>_xlfn.XLOOKUP(A21,Table13[Learning Aim Reference (QAN)],Table13[City &amp; Guilds Product Code],"")</f>
        <v>3971-04</v>
      </c>
      <c r="E21" s="51" t="s">
        <v>24</v>
      </c>
      <c r="F21" s="51" t="s">
        <v>68</v>
      </c>
      <c r="H21" s="54">
        <v>42644</v>
      </c>
      <c r="I21" s="54">
        <v>46234</v>
      </c>
      <c r="J21" s="53" t="s">
        <v>69</v>
      </c>
    </row>
    <row r="22" spans="1:10" ht="27.95">
      <c r="A22" s="51">
        <v>60171868</v>
      </c>
      <c r="B22" s="52" t="s">
        <v>70</v>
      </c>
      <c r="C22" s="53" t="s">
        <v>23</v>
      </c>
      <c r="D22" s="53" t="str">
        <f>_xlfn.XLOOKUP(A22,Table13[Learning Aim Reference (QAN)],Table13[City &amp; Guilds Product Code],"")</f>
        <v>0172-37</v>
      </c>
      <c r="E22" s="51" t="s">
        <v>24</v>
      </c>
      <c r="F22" s="51" t="s">
        <v>71</v>
      </c>
      <c r="H22" s="54">
        <v>42248</v>
      </c>
      <c r="I22" s="54">
        <v>46234</v>
      </c>
    </row>
    <row r="23" spans="1:10" ht="27.95">
      <c r="A23" s="51">
        <v>61000786</v>
      </c>
      <c r="B23" s="52" t="s">
        <v>72</v>
      </c>
      <c r="C23" s="53" t="s">
        <v>44</v>
      </c>
      <c r="D23" s="53" t="str">
        <f>_xlfn.XLOOKUP(A23,Table13[Learning Aim Reference (QAN)],Table13[City &amp; Guilds Product Code],"")</f>
        <v>7290-01</v>
      </c>
      <c r="E23" s="51" t="s">
        <v>24</v>
      </c>
      <c r="F23" s="51" t="s">
        <v>36</v>
      </c>
      <c r="H23" s="54">
        <v>44596</v>
      </c>
      <c r="I23" s="54">
        <v>46234</v>
      </c>
    </row>
    <row r="24" spans="1:10">
      <c r="A24" s="51">
        <v>60135396</v>
      </c>
      <c r="B24" s="52" t="s">
        <v>73</v>
      </c>
      <c r="C24" s="53" t="s">
        <v>39</v>
      </c>
      <c r="D24" s="53" t="str">
        <f>_xlfn.XLOOKUP(A24,Table13[Learning Aim Reference (QAN)],Table13[City &amp; Guilds Product Code],"")</f>
        <v>5546-32</v>
      </c>
      <c r="E24" s="51" t="s">
        <v>24</v>
      </c>
      <c r="F24" s="51" t="s">
        <v>41</v>
      </c>
      <c r="H24" s="54">
        <v>41852</v>
      </c>
      <c r="I24" s="54">
        <v>46234</v>
      </c>
    </row>
    <row r="25" spans="1:10">
      <c r="A25" s="51">
        <v>60034099</v>
      </c>
      <c r="B25" s="52" t="s">
        <v>74</v>
      </c>
      <c r="C25" s="53" t="s">
        <v>31</v>
      </c>
      <c r="D25" s="53" t="str">
        <f>_xlfn.XLOOKUP(A25,Table13[Learning Aim Reference (QAN)],Table13[City &amp; Guilds Product Code],"")</f>
        <v>2675-23</v>
      </c>
      <c r="E25" s="51" t="s">
        <v>24</v>
      </c>
      <c r="F25" s="51" t="s">
        <v>34</v>
      </c>
      <c r="H25" s="54">
        <v>40817</v>
      </c>
      <c r="I25" s="54">
        <v>46234</v>
      </c>
    </row>
    <row r="26" spans="1:10">
      <c r="A26" s="51">
        <v>60341476</v>
      </c>
      <c r="B26" s="52" t="s">
        <v>75</v>
      </c>
      <c r="C26" s="53" t="s">
        <v>23</v>
      </c>
      <c r="D26" s="53" t="str">
        <f>_xlfn.XLOOKUP(A26,Table13[Learning Aim Reference (QAN)],Table13[City &amp; Guilds Product Code],"")</f>
        <v>6576-04</v>
      </c>
      <c r="E26" s="51" t="s">
        <v>27</v>
      </c>
      <c r="F26" s="51" t="s">
        <v>46</v>
      </c>
      <c r="H26" s="54">
        <v>43525</v>
      </c>
      <c r="I26" s="54">
        <v>45869</v>
      </c>
    </row>
    <row r="27" spans="1:10">
      <c r="A27" s="51">
        <v>60061248</v>
      </c>
      <c r="B27" s="52" t="s">
        <v>76</v>
      </c>
      <c r="C27" s="53" t="s">
        <v>67</v>
      </c>
      <c r="D27" s="53" t="str">
        <f>_xlfn.XLOOKUP(A27,Table13[Learning Aim Reference (QAN)],Table13[City &amp; Guilds Product Code],"")</f>
        <v>7630-04</v>
      </c>
      <c r="E27" s="51" t="s">
        <v>24</v>
      </c>
      <c r="F27" s="51" t="s">
        <v>77</v>
      </c>
      <c r="H27" s="54">
        <v>41122</v>
      </c>
      <c r="I27" s="54">
        <v>46234</v>
      </c>
      <c r="J27" s="53" t="s">
        <v>69</v>
      </c>
    </row>
    <row r="28" spans="1:10">
      <c r="A28" s="51">
        <v>60106037</v>
      </c>
      <c r="B28" s="52" t="s">
        <v>78</v>
      </c>
      <c r="C28" s="53" t="s">
        <v>31</v>
      </c>
      <c r="D28" s="53" t="str">
        <f>_xlfn.XLOOKUP(A28,Table13[Learning Aim Reference (QAN)],Table13[City &amp; Guilds Product Code],"")</f>
        <v>7103-21</v>
      </c>
      <c r="E28" s="51" t="s">
        <v>24</v>
      </c>
      <c r="F28" s="51" t="s">
        <v>55</v>
      </c>
      <c r="H28" s="54">
        <v>41518</v>
      </c>
      <c r="I28" s="54">
        <v>46234</v>
      </c>
    </row>
    <row r="29" spans="1:10">
      <c r="A29" s="51">
        <v>61030673</v>
      </c>
      <c r="B29" s="52" t="s">
        <v>79</v>
      </c>
      <c r="C29" s="53" t="s">
        <v>44</v>
      </c>
      <c r="D29" s="55" t="s">
        <v>80</v>
      </c>
      <c r="E29" s="51" t="s">
        <v>81</v>
      </c>
      <c r="F29" s="51" t="s">
        <v>41</v>
      </c>
      <c r="H29" s="54">
        <v>45170</v>
      </c>
      <c r="I29" s="54">
        <v>46234</v>
      </c>
    </row>
    <row r="30" spans="1:10">
      <c r="A30" s="51">
        <v>60076082</v>
      </c>
      <c r="B30" s="52" t="s">
        <v>82</v>
      </c>
      <c r="C30" s="53" t="s">
        <v>39</v>
      </c>
      <c r="D30" s="53" t="str">
        <f>_xlfn.XLOOKUP(A30,Table13[Learning Aim Reference (QAN)],Table13[City &amp; Guilds Product Code],"")</f>
        <v>3847-03</v>
      </c>
      <c r="E30" s="51" t="s">
        <v>61</v>
      </c>
      <c r="F30" s="51" t="s">
        <v>41</v>
      </c>
      <c r="H30" s="54">
        <v>41275</v>
      </c>
      <c r="I30" s="54">
        <v>46234</v>
      </c>
      <c r="J30" s="53" t="s">
        <v>42</v>
      </c>
    </row>
    <row r="31" spans="1:10">
      <c r="A31" s="51">
        <v>60105604</v>
      </c>
      <c r="B31" s="52" t="s">
        <v>83</v>
      </c>
      <c r="C31" s="53" t="s">
        <v>23</v>
      </c>
      <c r="D31" s="53" t="str">
        <f>_xlfn.XLOOKUP(A31,Table13[Learning Aim Reference (QAN)],Table13[City &amp; Guilds Product Code],"")</f>
        <v>3003-36</v>
      </c>
      <c r="E31" s="51" t="s">
        <v>24</v>
      </c>
      <c r="F31" s="51" t="s">
        <v>52</v>
      </c>
      <c r="H31" s="54">
        <v>41518</v>
      </c>
      <c r="I31" s="54">
        <v>46234</v>
      </c>
    </row>
    <row r="32" spans="1:10">
      <c r="A32" s="51" t="s">
        <v>84</v>
      </c>
      <c r="B32" s="52" t="s">
        <v>85</v>
      </c>
      <c r="C32" s="53" t="s">
        <v>44</v>
      </c>
      <c r="D32" s="53" t="str">
        <f>_xlfn.XLOOKUP(A32,Table13[Learning Aim Reference (QAN)],Table13[City &amp; Guilds Product Code],"")</f>
        <v>7290-10</v>
      </c>
      <c r="E32" s="51" t="s">
        <v>24</v>
      </c>
      <c r="F32" s="51" t="s">
        <v>36</v>
      </c>
      <c r="H32" s="54">
        <v>44713</v>
      </c>
      <c r="I32" s="54">
        <v>46234</v>
      </c>
    </row>
    <row r="33" spans="1:10" ht="27.95">
      <c r="A33" s="51">
        <v>60008519</v>
      </c>
      <c r="B33" s="52" t="s">
        <v>86</v>
      </c>
      <c r="C33" s="53" t="s">
        <v>31</v>
      </c>
      <c r="D33" s="53" t="str">
        <f>_xlfn.XLOOKUP(A33,Table13[Learning Aim Reference (QAN)],Table13[City &amp; Guilds Product Code],"")</f>
        <v>7091-42</v>
      </c>
      <c r="E33" s="51" t="s">
        <v>24</v>
      </c>
      <c r="F33" s="51" t="s">
        <v>55</v>
      </c>
      <c r="H33" s="54">
        <v>40603</v>
      </c>
      <c r="I33" s="54">
        <v>46234</v>
      </c>
    </row>
    <row r="34" spans="1:10">
      <c r="A34" s="51">
        <v>60109919</v>
      </c>
      <c r="B34" s="52" t="s">
        <v>87</v>
      </c>
      <c r="C34" s="53" t="s">
        <v>44</v>
      </c>
      <c r="D34" s="53" t="str">
        <f>_xlfn.XLOOKUP(A34,Table13[Learning Aim Reference (QAN)],Table13[City &amp; Guilds Product Code],"")</f>
        <v>7138-11</v>
      </c>
      <c r="E34" s="51" t="s">
        <v>24</v>
      </c>
      <c r="F34" s="51" t="s">
        <v>55</v>
      </c>
      <c r="H34" s="54">
        <v>41518</v>
      </c>
      <c r="I34" s="54">
        <v>46234</v>
      </c>
    </row>
    <row r="35" spans="1:10">
      <c r="A35" s="51" t="s">
        <v>88</v>
      </c>
      <c r="B35" s="52" t="s">
        <v>89</v>
      </c>
      <c r="C35" s="53" t="s">
        <v>44</v>
      </c>
      <c r="D35" s="53" t="str">
        <f>_xlfn.XLOOKUP(A35,Table13[Learning Aim Reference (QAN)],Table13[City &amp; Guilds Product Code],"")</f>
        <v>6708-13</v>
      </c>
      <c r="E35" s="51" t="s">
        <v>24</v>
      </c>
      <c r="F35" s="51" t="s">
        <v>46</v>
      </c>
      <c r="H35" s="54">
        <v>41306</v>
      </c>
      <c r="I35" s="54">
        <v>46234</v>
      </c>
    </row>
    <row r="36" spans="1:10">
      <c r="A36" s="51">
        <v>60346498</v>
      </c>
      <c r="B36" s="52" t="s">
        <v>90</v>
      </c>
      <c r="C36" s="53" t="s">
        <v>31</v>
      </c>
      <c r="D36" s="53" t="str">
        <f>_xlfn.XLOOKUP(A36,Table13[Learning Aim Reference (QAN)],Table13[City &amp; Guilds Product Code],"")</f>
        <v>4748-04</v>
      </c>
      <c r="E36" s="51" t="s">
        <v>91</v>
      </c>
      <c r="F36" s="51" t="s">
        <v>41</v>
      </c>
      <c r="H36" s="54">
        <v>43709</v>
      </c>
      <c r="I36" s="54">
        <v>46234</v>
      </c>
      <c r="J36" s="53" t="s">
        <v>42</v>
      </c>
    </row>
    <row r="37" spans="1:10">
      <c r="A37" s="51">
        <v>61000652</v>
      </c>
      <c r="B37" s="52" t="s">
        <v>92</v>
      </c>
      <c r="C37" s="53" t="s">
        <v>31</v>
      </c>
      <c r="D37" s="53" t="str">
        <f>_xlfn.XLOOKUP(A37,Table13[Learning Aim Reference (QAN)],Table13[City &amp; Guilds Product Code],"")</f>
        <v>7290-12</v>
      </c>
      <c r="E37" s="51" t="s">
        <v>24</v>
      </c>
      <c r="F37" s="51" t="s">
        <v>36</v>
      </c>
      <c r="H37" s="54">
        <v>44713</v>
      </c>
      <c r="I37" s="54">
        <v>46234</v>
      </c>
    </row>
    <row r="38" spans="1:10">
      <c r="A38" s="51">
        <v>60353302</v>
      </c>
      <c r="B38" s="52" t="s">
        <v>93</v>
      </c>
      <c r="C38" s="53" t="s">
        <v>67</v>
      </c>
      <c r="D38" s="53" t="str">
        <f>_xlfn.XLOOKUP(A38,Table13[Learning Aim Reference (QAN)],Table13[City &amp; Guilds Product Code],"")</f>
        <v>3660-04</v>
      </c>
      <c r="E38" s="51" t="s">
        <v>24</v>
      </c>
      <c r="F38" s="51" t="s">
        <v>77</v>
      </c>
      <c r="H38" s="54">
        <v>43815</v>
      </c>
      <c r="I38" s="54">
        <v>46234</v>
      </c>
      <c r="J38" s="53" t="s">
        <v>69</v>
      </c>
    </row>
    <row r="39" spans="1:10">
      <c r="A39" s="51">
        <v>60131299</v>
      </c>
      <c r="B39" s="52" t="s">
        <v>94</v>
      </c>
      <c r="C39" s="53" t="s">
        <v>31</v>
      </c>
      <c r="D39" s="53" t="str">
        <f>_xlfn.XLOOKUP(A39,Table13[Learning Aim Reference (QAN)],Table13[City &amp; Guilds Product Code],"")</f>
        <v>7679-04</v>
      </c>
      <c r="E39" s="51" t="s">
        <v>24</v>
      </c>
      <c r="F39" s="51" t="s">
        <v>65</v>
      </c>
      <c r="H39" s="54">
        <v>41791</v>
      </c>
      <c r="I39" s="54">
        <v>46234</v>
      </c>
    </row>
    <row r="40" spans="1:10">
      <c r="A40" s="51">
        <v>50095444</v>
      </c>
      <c r="B40" s="52" t="s">
        <v>95</v>
      </c>
      <c r="C40" s="53" t="s">
        <v>31</v>
      </c>
      <c r="D40" s="53" t="str">
        <f>_xlfn.XLOOKUP(A40,Table13[Learning Aim Reference (QAN)],Table13[City &amp; Guilds Product Code],"")</f>
        <v>7132-05</v>
      </c>
      <c r="E40" s="51" t="s">
        <v>27</v>
      </c>
      <c r="F40" s="51" t="s">
        <v>55</v>
      </c>
      <c r="H40" s="54">
        <v>40391</v>
      </c>
      <c r="I40" s="54">
        <v>46234</v>
      </c>
    </row>
    <row r="41" spans="1:10">
      <c r="A41" s="51">
        <v>60106025</v>
      </c>
      <c r="B41" s="52" t="s">
        <v>96</v>
      </c>
      <c r="C41" s="53" t="s">
        <v>44</v>
      </c>
      <c r="D41" s="53" t="str">
        <f>_xlfn.XLOOKUP(A41,Table13[Learning Aim Reference (QAN)],Table13[City &amp; Guilds Product Code],"")</f>
        <v>7100-11</v>
      </c>
      <c r="E41" s="51" t="s">
        <v>24</v>
      </c>
      <c r="F41" s="51" t="s">
        <v>55</v>
      </c>
      <c r="H41" s="54">
        <v>41518</v>
      </c>
      <c r="I41" s="54">
        <v>46234</v>
      </c>
    </row>
    <row r="42" spans="1:10">
      <c r="A42" s="51">
        <v>60331525</v>
      </c>
      <c r="B42" s="52" t="s">
        <v>97</v>
      </c>
      <c r="C42" s="53" t="s">
        <v>31</v>
      </c>
      <c r="D42" s="53" t="str">
        <f>_xlfn.XLOOKUP(A42,Table13[Learning Aim Reference (QAN)],Table13[City &amp; Guilds Product Code],"")</f>
        <v>6567-24</v>
      </c>
      <c r="E42" s="51" t="s">
        <v>27</v>
      </c>
      <c r="F42" s="51" t="s">
        <v>46</v>
      </c>
      <c r="H42" s="54">
        <v>43221</v>
      </c>
      <c r="I42" s="54">
        <v>46234</v>
      </c>
    </row>
    <row r="43" spans="1:10">
      <c r="A43" s="51" t="s">
        <v>98</v>
      </c>
      <c r="B43" s="52" t="s">
        <v>99</v>
      </c>
      <c r="C43" s="53" t="s">
        <v>23</v>
      </c>
      <c r="D43" s="53" t="str">
        <f>_xlfn.XLOOKUP(A43,Table13[Learning Aim Reference (QAN)],Table13[City &amp; Guilds Product Code],"")</f>
        <v>0075-03</v>
      </c>
      <c r="E43" s="51" t="s">
        <v>24</v>
      </c>
      <c r="F43" s="51" t="s">
        <v>100</v>
      </c>
      <c r="H43" s="54">
        <v>41153</v>
      </c>
      <c r="I43" s="54">
        <v>45869</v>
      </c>
    </row>
    <row r="44" spans="1:10">
      <c r="A44" s="51">
        <v>60378918</v>
      </c>
      <c r="B44" s="52" t="s">
        <v>101</v>
      </c>
      <c r="C44" s="53" t="s">
        <v>67</v>
      </c>
      <c r="D44" s="53" t="str">
        <f>_xlfn.XLOOKUP(A44,Table13[Learning Aim Reference (QAN)],Table13[City &amp; Guilds Product Code],"")</f>
        <v>0038-40</v>
      </c>
      <c r="E44" s="51" t="s">
        <v>24</v>
      </c>
      <c r="F44" s="51" t="s">
        <v>49</v>
      </c>
      <c r="H44" s="54">
        <v>44531</v>
      </c>
      <c r="I44" s="54">
        <v>46234</v>
      </c>
      <c r="J44" s="53" t="s">
        <v>69</v>
      </c>
    </row>
    <row r="45" spans="1:10">
      <c r="A45" s="51">
        <v>60135979</v>
      </c>
      <c r="B45" s="52" t="s">
        <v>102</v>
      </c>
      <c r="C45" s="53" t="s">
        <v>67</v>
      </c>
      <c r="D45" s="53" t="str">
        <f>_xlfn.XLOOKUP(A45,Table13[Learning Aim Reference (QAN)],Table13[City &amp; Guilds Product Code],"")</f>
        <v>5528-04</v>
      </c>
      <c r="E45" s="51" t="s">
        <v>27</v>
      </c>
      <c r="F45" s="51" t="s">
        <v>59</v>
      </c>
      <c r="H45" s="54">
        <v>41883</v>
      </c>
      <c r="I45" s="54">
        <v>46234</v>
      </c>
      <c r="J45" s="53" t="s">
        <v>69</v>
      </c>
    </row>
    <row r="46" spans="1:10" ht="27.95">
      <c r="A46" s="51">
        <v>60173105</v>
      </c>
      <c r="B46" s="52" t="s">
        <v>103</v>
      </c>
      <c r="C46" s="53" t="s">
        <v>31</v>
      </c>
      <c r="D46" s="53" t="str">
        <f>_xlfn.XLOOKUP(A46,Table13[Learning Aim Reference (QAN)],Table13[City &amp; Guilds Product Code],"")</f>
        <v>4605-02</v>
      </c>
      <c r="E46" s="51" t="s">
        <v>27</v>
      </c>
      <c r="F46" s="51" t="s">
        <v>34</v>
      </c>
      <c r="H46" s="54">
        <v>42248</v>
      </c>
      <c r="I46" s="54">
        <v>46234</v>
      </c>
    </row>
    <row r="47" spans="1:10">
      <c r="A47" s="51">
        <v>50097970</v>
      </c>
      <c r="B47" s="52" t="s">
        <v>104</v>
      </c>
      <c r="C47" s="53" t="s">
        <v>44</v>
      </c>
      <c r="D47" s="53" t="str">
        <f>_xlfn.XLOOKUP(A47,Table13[Learning Aim Reference (QAN)],Table13[City &amp; Guilds Product Code],"")</f>
        <v>7131-03</v>
      </c>
      <c r="E47" s="51" t="s">
        <v>27</v>
      </c>
      <c r="F47" s="51" t="s">
        <v>55</v>
      </c>
      <c r="H47" s="54">
        <v>40391</v>
      </c>
      <c r="I47" s="54">
        <v>46234</v>
      </c>
    </row>
    <row r="48" spans="1:10">
      <c r="A48" s="51">
        <v>50118407</v>
      </c>
      <c r="B48" s="52" t="s">
        <v>105</v>
      </c>
      <c r="C48" s="53" t="s">
        <v>39</v>
      </c>
      <c r="D48" s="53" t="str">
        <f>_xlfn.XLOOKUP(A48,Table13[Learning Aim Reference (QAN)],Table13[City &amp; Guilds Product Code],"")</f>
        <v>4411-30</v>
      </c>
      <c r="E48" s="51" t="s">
        <v>24</v>
      </c>
      <c r="F48" s="51" t="s">
        <v>59</v>
      </c>
      <c r="H48" s="54">
        <v>40422</v>
      </c>
      <c r="I48" s="54">
        <v>46234</v>
      </c>
    </row>
    <row r="49" spans="1:10">
      <c r="A49" s="51">
        <v>60075880</v>
      </c>
      <c r="B49" s="52" t="s">
        <v>106</v>
      </c>
      <c r="C49" s="53" t="s">
        <v>39</v>
      </c>
      <c r="D49" s="53" t="str">
        <f>_xlfn.XLOOKUP(A49,Table13[Learning Aim Reference (QAN)],Table13[City &amp; Guilds Product Code],"")</f>
        <v>3847-03</v>
      </c>
      <c r="E49" s="51" t="s">
        <v>61</v>
      </c>
      <c r="F49" s="51" t="s">
        <v>41</v>
      </c>
      <c r="H49" s="54">
        <v>41275</v>
      </c>
      <c r="I49" s="54">
        <v>46234</v>
      </c>
      <c r="J49" s="53" t="s">
        <v>42</v>
      </c>
    </row>
    <row r="50" spans="1:10">
      <c r="A50" s="51">
        <v>60015342</v>
      </c>
      <c r="B50" s="52" t="s">
        <v>107</v>
      </c>
      <c r="C50" s="53" t="s">
        <v>31</v>
      </c>
      <c r="D50" s="53" t="str">
        <f>_xlfn.XLOOKUP(A50,Table13[Learning Aim Reference (QAN)],Table13[City &amp; Guilds Product Code],"")</f>
        <v>6028-21</v>
      </c>
      <c r="E50" s="51" t="s">
        <v>27</v>
      </c>
      <c r="F50" s="51" t="s">
        <v>46</v>
      </c>
      <c r="H50" s="54">
        <v>40634</v>
      </c>
      <c r="I50" s="54">
        <v>46234</v>
      </c>
    </row>
    <row r="51" spans="1:10" ht="27.95">
      <c r="A51" s="51">
        <v>60119901</v>
      </c>
      <c r="B51" s="52" t="s">
        <v>108</v>
      </c>
      <c r="C51" s="53" t="s">
        <v>31</v>
      </c>
      <c r="D51" s="53" t="str">
        <f>_xlfn.XLOOKUP(A51,Table13[Learning Aim Reference (QAN)],Table13[City &amp; Guilds Product Code],"")</f>
        <v>0017-01</v>
      </c>
      <c r="E51" s="51" t="s">
        <v>27</v>
      </c>
      <c r="F51" s="51" t="s">
        <v>49</v>
      </c>
      <c r="H51" s="54">
        <v>41609</v>
      </c>
      <c r="I51" s="54">
        <v>46234</v>
      </c>
    </row>
    <row r="52" spans="1:10">
      <c r="A52" s="51">
        <v>60174560</v>
      </c>
      <c r="B52" s="52" t="s">
        <v>109</v>
      </c>
      <c r="C52" s="53" t="s">
        <v>23</v>
      </c>
      <c r="D52" s="53" t="str">
        <f>_xlfn.XLOOKUP(A52,Table13[Learning Aim Reference (QAN)],Table13[City &amp; Guilds Product Code],"")</f>
        <v>0174-31</v>
      </c>
      <c r="E52" s="51" t="s">
        <v>24</v>
      </c>
      <c r="F52" s="51" t="s">
        <v>49</v>
      </c>
      <c r="H52" s="54">
        <v>42248</v>
      </c>
      <c r="I52" s="54">
        <v>45869</v>
      </c>
    </row>
    <row r="53" spans="1:10">
      <c r="A53" s="51">
        <v>60080528</v>
      </c>
      <c r="B53" s="52" t="s">
        <v>110</v>
      </c>
      <c r="C53" s="53" t="s">
        <v>44</v>
      </c>
      <c r="D53" s="53" t="str">
        <f>_xlfn.XLOOKUP(A53,Table13[Learning Aim Reference (QAN)],Table13[City &amp; Guilds Product Code],"")</f>
        <v>6705-13</v>
      </c>
      <c r="E53" s="51" t="s">
        <v>24</v>
      </c>
      <c r="F53" s="51" t="s">
        <v>46</v>
      </c>
      <c r="H53" s="54">
        <v>41334</v>
      </c>
      <c r="I53" s="54">
        <v>46234</v>
      </c>
    </row>
    <row r="54" spans="1:10">
      <c r="A54" s="51">
        <v>60135621</v>
      </c>
      <c r="B54" s="52" t="s">
        <v>111</v>
      </c>
      <c r="C54" s="53" t="s">
        <v>31</v>
      </c>
      <c r="D54" s="53" t="str">
        <f>_xlfn.XLOOKUP(A54,Table13[Learning Aim Reference (QAN)],Table13[City &amp; Guilds Product Code],"")</f>
        <v>5530-02</v>
      </c>
      <c r="E54" s="51" t="s">
        <v>24</v>
      </c>
      <c r="F54" s="51" t="s">
        <v>59</v>
      </c>
      <c r="H54" s="54">
        <v>41883</v>
      </c>
      <c r="I54" s="54">
        <v>46234</v>
      </c>
    </row>
    <row r="55" spans="1:10" ht="27.95">
      <c r="A55" s="51">
        <v>60307936</v>
      </c>
      <c r="B55" s="52" t="s">
        <v>112</v>
      </c>
      <c r="C55" s="53" t="s">
        <v>31</v>
      </c>
      <c r="D55" s="53" t="str">
        <f>_xlfn.XLOOKUP(A55,Table13[Learning Aim Reference (QAN)],Table13[City &amp; Guilds Product Code],"")</f>
        <v>0146-22</v>
      </c>
      <c r="E55" s="51" t="s">
        <v>24</v>
      </c>
      <c r="F55" s="51" t="s">
        <v>71</v>
      </c>
      <c r="H55" s="54">
        <v>42705</v>
      </c>
      <c r="I55" s="54">
        <v>46234</v>
      </c>
    </row>
    <row r="56" spans="1:10">
      <c r="A56" s="51">
        <v>60326608</v>
      </c>
      <c r="B56" s="52" t="s">
        <v>113</v>
      </c>
      <c r="C56" s="53" t="s">
        <v>31</v>
      </c>
      <c r="D56" s="53" t="str">
        <f>_xlfn.XLOOKUP(A56,Table13[Learning Aim Reference (QAN)],Table13[City &amp; Guilds Product Code],"")</f>
        <v>3095-21</v>
      </c>
      <c r="E56" s="51" t="s">
        <v>27</v>
      </c>
      <c r="F56" s="51" t="s">
        <v>114</v>
      </c>
      <c r="H56" s="54">
        <v>43101</v>
      </c>
      <c r="I56" s="54">
        <v>46234</v>
      </c>
    </row>
    <row r="57" spans="1:10" ht="27.95">
      <c r="A57" s="51">
        <v>60141918</v>
      </c>
      <c r="B57" s="52" t="s">
        <v>115</v>
      </c>
      <c r="C57" s="53" t="s">
        <v>39</v>
      </c>
      <c r="D57" s="53" t="str">
        <f>_xlfn.XLOOKUP(A57,Table13[Learning Aim Reference (QAN)],Table13[City &amp; Guilds Product Code],"")</f>
        <v>4692-01</v>
      </c>
      <c r="E57" s="51" t="s">
        <v>40</v>
      </c>
      <c r="F57" s="51" t="s">
        <v>41</v>
      </c>
      <c r="H57" s="54">
        <v>41883</v>
      </c>
      <c r="I57" s="54">
        <v>46234</v>
      </c>
      <c r="J57" s="53" t="s">
        <v>42</v>
      </c>
    </row>
    <row r="58" spans="1:10">
      <c r="A58" s="51">
        <v>60303529</v>
      </c>
      <c r="B58" s="52" t="s">
        <v>116</v>
      </c>
      <c r="C58" s="53" t="s">
        <v>31</v>
      </c>
      <c r="D58" s="53" t="str">
        <f>_xlfn.XLOOKUP(A58,Table13[Learning Aim Reference (QAN)],Table13[City &amp; Guilds Product Code],"")</f>
        <v>7906-20</v>
      </c>
      <c r="E58" s="51" t="s">
        <v>24</v>
      </c>
      <c r="F58" s="51" t="s">
        <v>46</v>
      </c>
      <c r="H58" s="54">
        <v>42614</v>
      </c>
      <c r="I58" s="54">
        <v>46234</v>
      </c>
    </row>
    <row r="59" spans="1:10">
      <c r="A59" s="51" t="s">
        <v>117</v>
      </c>
      <c r="B59" s="52" t="s">
        <v>118</v>
      </c>
      <c r="C59" s="53" t="s">
        <v>23</v>
      </c>
      <c r="D59" s="53" t="str">
        <f>_xlfn.XLOOKUP(A59,Table13[Learning Aim Reference (QAN)],Table13[City &amp; Guilds Product Code],"")</f>
        <v>2675-04</v>
      </c>
      <c r="E59" s="51" t="s">
        <v>24</v>
      </c>
      <c r="F59" s="51" t="s">
        <v>34</v>
      </c>
      <c r="H59" s="54">
        <v>40695</v>
      </c>
      <c r="I59" s="54">
        <v>45869</v>
      </c>
    </row>
    <row r="60" spans="1:10">
      <c r="A60" s="51">
        <v>50042920</v>
      </c>
      <c r="B60" s="52" t="s">
        <v>119</v>
      </c>
      <c r="C60" s="53" t="s">
        <v>31</v>
      </c>
      <c r="D60" s="53" t="str">
        <f>_xlfn.XLOOKUP(A60,Table13[Learning Aim Reference (QAN)],Table13[City &amp; Guilds Product Code],"")</f>
        <v>8989-02</v>
      </c>
      <c r="E60" s="51" t="s">
        <v>24</v>
      </c>
      <c r="F60" s="51" t="s">
        <v>120</v>
      </c>
      <c r="H60" s="54">
        <v>39692</v>
      </c>
      <c r="I60" s="54">
        <v>46234</v>
      </c>
    </row>
    <row r="61" spans="1:10">
      <c r="A61" s="51">
        <v>50098676</v>
      </c>
      <c r="B61" s="52" t="s">
        <v>121</v>
      </c>
      <c r="C61" s="53" t="s">
        <v>44</v>
      </c>
      <c r="D61" s="53" t="str">
        <f>_xlfn.XLOOKUP(A61,Table13[Learning Aim Reference (QAN)],Table13[City &amp; Guilds Product Code],"")</f>
        <v>7131-02</v>
      </c>
      <c r="E61" s="51" t="s">
        <v>27</v>
      </c>
      <c r="F61" s="51" t="s">
        <v>55</v>
      </c>
      <c r="H61" s="54">
        <v>40391</v>
      </c>
      <c r="I61" s="54">
        <v>46234</v>
      </c>
    </row>
    <row r="62" spans="1:10">
      <c r="A62" s="51">
        <v>60059643</v>
      </c>
      <c r="B62" s="52" t="s">
        <v>122</v>
      </c>
      <c r="C62" s="53" t="s">
        <v>23</v>
      </c>
      <c r="D62" s="53" t="str">
        <f>_xlfn.XLOOKUP(A62,Table13[Learning Aim Reference (QAN)],Table13[City &amp; Guilds Product Code],"")</f>
        <v>8600-31</v>
      </c>
      <c r="E62" s="51" t="s">
        <v>24</v>
      </c>
      <c r="F62" s="51" t="s">
        <v>25</v>
      </c>
      <c r="H62" s="54">
        <v>41153</v>
      </c>
      <c r="I62" s="54">
        <v>46234</v>
      </c>
    </row>
    <row r="63" spans="1:10">
      <c r="A63" s="51">
        <v>60080486</v>
      </c>
      <c r="B63" s="52" t="s">
        <v>123</v>
      </c>
      <c r="C63" s="53" t="s">
        <v>31</v>
      </c>
      <c r="D63" s="53" t="str">
        <f>_xlfn.XLOOKUP(A63,Table13[Learning Aim Reference (QAN)],Table13[City &amp; Guilds Product Code],"")</f>
        <v>6706-26</v>
      </c>
      <c r="E63" s="51" t="s">
        <v>24</v>
      </c>
      <c r="F63" s="51" t="s">
        <v>46</v>
      </c>
      <c r="H63" s="54">
        <v>41334</v>
      </c>
      <c r="I63" s="54">
        <v>46234</v>
      </c>
    </row>
    <row r="64" spans="1:10" ht="27.95">
      <c r="A64" s="51">
        <v>10020007</v>
      </c>
      <c r="B64" s="52" t="s">
        <v>124</v>
      </c>
      <c r="C64" s="53" t="s">
        <v>31</v>
      </c>
      <c r="D64" s="53" t="str">
        <f>_xlfn.XLOOKUP(A64,Table13[Learning Aim Reference (QAN)],Table13[City &amp; Guilds Product Code],"")</f>
        <v>0124-01</v>
      </c>
      <c r="E64" s="51" t="s">
        <v>27</v>
      </c>
      <c r="F64" s="51" t="s">
        <v>49</v>
      </c>
      <c r="H64" s="54">
        <v>37469</v>
      </c>
      <c r="I64" s="54">
        <v>46234</v>
      </c>
      <c r="J64" s="53" t="s">
        <v>69</v>
      </c>
    </row>
    <row r="65" spans="1:10" ht="27.95">
      <c r="A65" s="51">
        <v>60175497</v>
      </c>
      <c r="B65" s="52" t="s">
        <v>125</v>
      </c>
      <c r="C65" s="53" t="s">
        <v>23</v>
      </c>
      <c r="D65" s="53" t="str">
        <f>_xlfn.XLOOKUP(A65,Table13[Learning Aim Reference (QAN)],Table13[City &amp; Guilds Product Code],"")</f>
        <v>0172-33</v>
      </c>
      <c r="E65" s="51" t="s">
        <v>24</v>
      </c>
      <c r="F65" s="51" t="s">
        <v>71</v>
      </c>
      <c r="H65" s="54">
        <v>42248</v>
      </c>
      <c r="I65" s="54">
        <v>45869</v>
      </c>
    </row>
    <row r="66" spans="1:10">
      <c r="A66" s="51">
        <v>50065130</v>
      </c>
      <c r="B66" s="52" t="s">
        <v>126</v>
      </c>
      <c r="C66" s="53" t="s">
        <v>39</v>
      </c>
      <c r="D66" s="53" t="str">
        <f>_xlfn.XLOOKUP(A66,Table13[Learning Aim Reference (QAN)],Table13[City &amp; Guilds Product Code],"")</f>
        <v>7107-03</v>
      </c>
      <c r="E66" s="51" t="s">
        <v>24</v>
      </c>
      <c r="F66" s="51" t="s">
        <v>55</v>
      </c>
      <c r="H66" s="54">
        <v>40026</v>
      </c>
      <c r="I66" s="54">
        <v>46234</v>
      </c>
    </row>
    <row r="67" spans="1:10">
      <c r="A67" s="51">
        <v>60076161</v>
      </c>
      <c r="B67" s="52" t="s">
        <v>127</v>
      </c>
      <c r="C67" s="53" t="s">
        <v>31</v>
      </c>
      <c r="D67" s="53" t="str">
        <f>_xlfn.XLOOKUP(A67,Table13[Learning Aim Reference (QAN)],Table13[City &amp; Guilds Product Code],"")</f>
        <v>0083-71</v>
      </c>
      <c r="E67" s="51" t="s">
        <v>27</v>
      </c>
      <c r="F67" s="51" t="s">
        <v>49</v>
      </c>
      <c r="H67" s="54">
        <v>41275</v>
      </c>
      <c r="I67" s="54">
        <v>46234</v>
      </c>
    </row>
    <row r="68" spans="1:10">
      <c r="A68" s="51">
        <v>60104065</v>
      </c>
      <c r="B68" s="52" t="s">
        <v>128</v>
      </c>
      <c r="C68" s="53" t="s">
        <v>44</v>
      </c>
      <c r="D68" s="53" t="str">
        <f>_xlfn.XLOOKUP(A68,Table13[Learning Aim Reference (QAN)],Table13[City &amp; Guilds Product Code],"")</f>
        <v>6219-08</v>
      </c>
      <c r="E68" s="51" t="s">
        <v>24</v>
      </c>
      <c r="F68" s="51" t="s">
        <v>46</v>
      </c>
      <c r="H68" s="54">
        <v>41487</v>
      </c>
      <c r="I68" s="54">
        <v>46234</v>
      </c>
    </row>
    <row r="69" spans="1:10">
      <c r="A69" s="51">
        <v>60027472</v>
      </c>
      <c r="B69" s="52" t="s">
        <v>129</v>
      </c>
      <c r="C69" s="53" t="s">
        <v>23</v>
      </c>
      <c r="D69" s="53" t="str">
        <f>_xlfn.XLOOKUP(A69,Table13[Learning Aim Reference (QAN)],Table13[City &amp; Guilds Product Code],"")</f>
        <v>3003-35</v>
      </c>
      <c r="E69" s="51" t="s">
        <v>24</v>
      </c>
      <c r="F69" s="51" t="s">
        <v>52</v>
      </c>
      <c r="H69" s="54">
        <v>40787</v>
      </c>
      <c r="I69" s="54">
        <v>46234</v>
      </c>
    </row>
    <row r="70" spans="1:10">
      <c r="A70" s="51">
        <v>60105264</v>
      </c>
      <c r="B70" s="52" t="s">
        <v>130</v>
      </c>
      <c r="C70" s="53" t="s">
        <v>44</v>
      </c>
      <c r="D70" s="53" t="str">
        <f>_xlfn.XLOOKUP(A70,Table13[Learning Aim Reference (QAN)],Table13[City &amp; Guilds Product Code],"")</f>
        <v>6219-08</v>
      </c>
      <c r="E70" s="51" t="s">
        <v>24</v>
      </c>
      <c r="F70" s="51" t="s">
        <v>46</v>
      </c>
      <c r="H70" s="54">
        <v>41487</v>
      </c>
      <c r="I70" s="54">
        <v>46234</v>
      </c>
    </row>
    <row r="71" spans="1:10">
      <c r="A71" s="51">
        <v>60177093</v>
      </c>
      <c r="B71" s="52" t="s">
        <v>131</v>
      </c>
      <c r="C71" s="53" t="s">
        <v>31</v>
      </c>
      <c r="D71" s="53" t="str">
        <f>_xlfn.XLOOKUP(A71,Table13[Learning Aim Reference (QAN)],Table13[City &amp; Guilds Product Code],"")</f>
        <v>8004-10</v>
      </c>
      <c r="E71" s="51" t="s">
        <v>24</v>
      </c>
      <c r="F71" s="51" t="s">
        <v>25</v>
      </c>
      <c r="H71" s="54">
        <v>42278</v>
      </c>
      <c r="I71" s="54">
        <v>46234</v>
      </c>
    </row>
    <row r="72" spans="1:10">
      <c r="A72" s="51">
        <v>60349165</v>
      </c>
      <c r="B72" s="52" t="s">
        <v>132</v>
      </c>
      <c r="C72" s="53" t="s">
        <v>39</v>
      </c>
      <c r="D72" s="53" t="str">
        <f>_xlfn.XLOOKUP(A72,Table13[Learning Aim Reference (QAN)],Table13[City &amp; Guilds Product Code],"")</f>
        <v>4748-03</v>
      </c>
      <c r="E72" s="51" t="s">
        <v>91</v>
      </c>
      <c r="F72" s="51" t="s">
        <v>41</v>
      </c>
      <c r="H72" s="54">
        <v>43709</v>
      </c>
      <c r="I72" s="54">
        <v>46234</v>
      </c>
      <c r="J72" s="53" t="s">
        <v>42</v>
      </c>
    </row>
    <row r="73" spans="1:10">
      <c r="A73" s="51">
        <v>60059308</v>
      </c>
      <c r="B73" s="52" t="s">
        <v>133</v>
      </c>
      <c r="C73" s="53" t="s">
        <v>31</v>
      </c>
      <c r="D73" s="53" t="str">
        <f>_xlfn.XLOOKUP(A73,Table13[Learning Aim Reference (QAN)],Table13[City &amp; Guilds Product Code],"")</f>
        <v>8003-21</v>
      </c>
      <c r="E73" s="51" t="s">
        <v>24</v>
      </c>
      <c r="F73" s="51" t="s">
        <v>25</v>
      </c>
      <c r="H73" s="54">
        <v>41091</v>
      </c>
      <c r="I73" s="54">
        <v>46234</v>
      </c>
    </row>
    <row r="74" spans="1:10">
      <c r="A74" s="51">
        <v>60079137</v>
      </c>
      <c r="B74" s="52" t="s">
        <v>134</v>
      </c>
      <c r="C74" s="53" t="s">
        <v>31</v>
      </c>
      <c r="D74" s="53" t="str">
        <f>_xlfn.XLOOKUP(A74,Table13[Learning Aim Reference (QAN)],Table13[City &amp; Guilds Product Code],"")</f>
        <v>6705-23</v>
      </c>
      <c r="E74" s="51" t="s">
        <v>24</v>
      </c>
      <c r="F74" s="51" t="s">
        <v>46</v>
      </c>
      <c r="H74" s="54">
        <v>41306</v>
      </c>
      <c r="I74" s="54">
        <v>46234</v>
      </c>
    </row>
    <row r="75" spans="1:10" ht="27.95">
      <c r="A75" s="51">
        <v>60003078</v>
      </c>
      <c r="B75" s="52" t="s">
        <v>135</v>
      </c>
      <c r="C75" s="53" t="s">
        <v>31</v>
      </c>
      <c r="D75" s="53" t="str">
        <f>_xlfn.XLOOKUP(A75,Table13[Learning Aim Reference (QAN)],Table13[City &amp; Guilds Product Code],"")</f>
        <v>0141-06</v>
      </c>
      <c r="E75" s="51" t="s">
        <v>27</v>
      </c>
      <c r="F75" s="51" t="s">
        <v>100</v>
      </c>
      <c r="H75" s="54">
        <v>40634</v>
      </c>
      <c r="I75" s="54">
        <v>46234</v>
      </c>
      <c r="J75" s="53" t="s">
        <v>69</v>
      </c>
    </row>
    <row r="76" spans="1:10">
      <c r="A76" s="51">
        <v>50068180</v>
      </c>
      <c r="B76" s="52" t="s">
        <v>136</v>
      </c>
      <c r="C76" s="53" t="s">
        <v>31</v>
      </c>
      <c r="D76" s="53" t="str">
        <f>_xlfn.XLOOKUP(A76,Table13[Learning Aim Reference (QAN)],Table13[City &amp; Guilds Product Code],"")</f>
        <v>0067-21</v>
      </c>
      <c r="E76" s="51" t="s">
        <v>27</v>
      </c>
      <c r="F76" s="51" t="s">
        <v>71</v>
      </c>
      <c r="H76" s="54">
        <v>40070</v>
      </c>
      <c r="I76" s="54">
        <v>46234</v>
      </c>
    </row>
    <row r="77" spans="1:10">
      <c r="A77" s="51">
        <v>60005543</v>
      </c>
      <c r="B77" s="52" t="s">
        <v>137</v>
      </c>
      <c r="C77" s="53" t="s">
        <v>23</v>
      </c>
      <c r="D77" s="55" t="s">
        <v>138</v>
      </c>
      <c r="E77" s="51" t="s">
        <v>24</v>
      </c>
      <c r="F77" s="51" t="s">
        <v>55</v>
      </c>
      <c r="H77" s="54">
        <v>40634</v>
      </c>
      <c r="I77" s="54">
        <v>46234</v>
      </c>
    </row>
    <row r="78" spans="1:10">
      <c r="A78" s="51">
        <v>50036828</v>
      </c>
      <c r="B78" s="52" t="s">
        <v>139</v>
      </c>
      <c r="C78" s="53" t="s">
        <v>44</v>
      </c>
      <c r="D78" s="53" t="str">
        <f>_xlfn.XLOOKUP(A78,Table13[Learning Aim Reference (QAN)],Table13[City &amp; Guilds Product Code],"")</f>
        <v>8992-11</v>
      </c>
      <c r="E78" s="51" t="s">
        <v>24</v>
      </c>
      <c r="F78" s="51" t="s">
        <v>59</v>
      </c>
      <c r="H78" s="54">
        <v>39545</v>
      </c>
      <c r="I78" s="54">
        <v>46234</v>
      </c>
    </row>
    <row r="79" spans="1:10">
      <c r="A79" s="51">
        <v>60323942</v>
      </c>
      <c r="B79" s="52" t="s">
        <v>140</v>
      </c>
      <c r="C79" s="53" t="s">
        <v>31</v>
      </c>
      <c r="D79" s="53" t="str">
        <f>_xlfn.XLOOKUP(A79,Table13[Learning Aim Reference (QAN)],Table13[City &amp; Guilds Product Code],"")</f>
        <v>2794-02</v>
      </c>
      <c r="E79" s="51" t="s">
        <v>24</v>
      </c>
      <c r="F79" s="51" t="s">
        <v>141</v>
      </c>
      <c r="H79" s="54">
        <v>43003</v>
      </c>
      <c r="I79" s="54">
        <v>46234</v>
      </c>
    </row>
    <row r="80" spans="1:10">
      <c r="A80" s="51">
        <v>60100886</v>
      </c>
      <c r="B80" s="52" t="s">
        <v>142</v>
      </c>
      <c r="C80" s="53" t="s">
        <v>44</v>
      </c>
      <c r="D80" s="53" t="str">
        <f>_xlfn.XLOOKUP(A80,Table13[Learning Aim Reference (QAN)],Table13[City &amp; Guilds Product Code],"")</f>
        <v>6219-08</v>
      </c>
      <c r="E80" s="51" t="s">
        <v>24</v>
      </c>
      <c r="F80" s="51" t="s">
        <v>46</v>
      </c>
      <c r="H80" s="54">
        <v>41487</v>
      </c>
      <c r="I80" s="54">
        <v>46234</v>
      </c>
    </row>
    <row r="81" spans="1:10">
      <c r="A81" s="51">
        <v>60311988</v>
      </c>
      <c r="B81" s="52" t="s">
        <v>143</v>
      </c>
      <c r="C81" s="53" t="s">
        <v>31</v>
      </c>
      <c r="D81" s="53" t="str">
        <f>_xlfn.XLOOKUP(A81,Table13[Learning Aim Reference (QAN)],Table13[City &amp; Guilds Product Code],"")</f>
        <v>0173-20</v>
      </c>
      <c r="E81" s="51" t="s">
        <v>24</v>
      </c>
      <c r="F81" s="51" t="s">
        <v>100</v>
      </c>
      <c r="H81" s="54">
        <v>42979</v>
      </c>
      <c r="I81" s="54">
        <v>46234</v>
      </c>
    </row>
    <row r="82" spans="1:10">
      <c r="A82" s="51">
        <v>60013114</v>
      </c>
      <c r="B82" s="52" t="s">
        <v>144</v>
      </c>
      <c r="C82" s="53" t="s">
        <v>44</v>
      </c>
      <c r="D82" s="53" t="str">
        <f>_xlfn.XLOOKUP(A82,Table13[Learning Aim Reference (QAN)],Table13[City &amp; Guilds Product Code],"")</f>
        <v>6028-10</v>
      </c>
      <c r="E82" s="51" t="s">
        <v>27</v>
      </c>
      <c r="F82" s="51" t="s">
        <v>46</v>
      </c>
      <c r="H82" s="54">
        <v>40634</v>
      </c>
      <c r="I82" s="54">
        <v>46234</v>
      </c>
    </row>
    <row r="83" spans="1:10" ht="27.95">
      <c r="A83" s="51">
        <v>61005162</v>
      </c>
      <c r="B83" s="52" t="s">
        <v>145</v>
      </c>
      <c r="C83" s="53" t="s">
        <v>23</v>
      </c>
      <c r="D83" s="53">
        <f>_xlfn.XLOOKUP(A83,Table13[Learning Aim Reference (QAN)],Table13[City &amp; Guilds Product Code],"")</f>
        <v>8714</v>
      </c>
      <c r="E83" s="51" t="s">
        <v>146</v>
      </c>
      <c r="F83" s="51" t="s">
        <v>34</v>
      </c>
      <c r="H83" s="54">
        <v>44805</v>
      </c>
      <c r="I83" s="54">
        <v>46234</v>
      </c>
    </row>
    <row r="84" spans="1:10">
      <c r="A84" s="51">
        <v>50063297</v>
      </c>
      <c r="B84" s="52" t="s">
        <v>147</v>
      </c>
      <c r="C84" s="53" t="s">
        <v>31</v>
      </c>
      <c r="D84" s="53" t="str">
        <f>_xlfn.XLOOKUP(A84,Table13[Learning Aim Reference (QAN)],Table13[City &amp; Guilds Product Code],"")</f>
        <v>4417-02</v>
      </c>
      <c r="E84" s="51" t="s">
        <v>24</v>
      </c>
      <c r="F84" s="51" t="s">
        <v>59</v>
      </c>
      <c r="H84" s="54">
        <v>40042</v>
      </c>
      <c r="I84" s="54">
        <v>46234</v>
      </c>
    </row>
    <row r="85" spans="1:10">
      <c r="A85" s="51">
        <v>50121741</v>
      </c>
      <c r="B85" s="52" t="s">
        <v>148</v>
      </c>
      <c r="C85" s="53" t="s">
        <v>31</v>
      </c>
      <c r="D85" s="53" t="str">
        <f>_xlfn.XLOOKUP(A85,Table13[Learning Aim Reference (QAN)],Table13[City &amp; Guilds Product Code],"")</f>
        <v>7597-01</v>
      </c>
      <c r="E85" s="51" t="s">
        <v>24</v>
      </c>
      <c r="F85" s="51" t="s">
        <v>36</v>
      </c>
      <c r="H85" s="54">
        <v>40452</v>
      </c>
      <c r="I85" s="54">
        <v>46234</v>
      </c>
    </row>
    <row r="86" spans="1:10" ht="27.95">
      <c r="A86" s="51">
        <v>50094385</v>
      </c>
      <c r="B86" s="52" t="s">
        <v>149</v>
      </c>
      <c r="C86" s="53" t="s">
        <v>23</v>
      </c>
      <c r="D86" s="53" t="str">
        <f>_xlfn.XLOOKUP(A86,Table13[Learning Aim Reference (QAN)],Table13[City &amp; Guilds Product Code],"")</f>
        <v>7133-03</v>
      </c>
      <c r="E86" s="51" t="s">
        <v>27</v>
      </c>
      <c r="F86" s="51" t="s">
        <v>55</v>
      </c>
      <c r="H86" s="54">
        <v>40391</v>
      </c>
      <c r="I86" s="54">
        <v>46234</v>
      </c>
    </row>
    <row r="87" spans="1:10" ht="27.95">
      <c r="A87" s="51">
        <v>60151419</v>
      </c>
      <c r="B87" s="52" t="s">
        <v>150</v>
      </c>
      <c r="C87" s="53" t="s">
        <v>31</v>
      </c>
      <c r="D87" s="53" t="str">
        <f>_xlfn.XLOOKUP(A87,Table13[Learning Aim Reference (QAN)],Table13[City &amp; Guilds Product Code],"")</f>
        <v>0216-50</v>
      </c>
      <c r="E87" s="51" t="s">
        <v>27</v>
      </c>
      <c r="F87" s="51" t="s">
        <v>49</v>
      </c>
      <c r="H87" s="54">
        <v>41974</v>
      </c>
      <c r="I87" s="54">
        <v>46234</v>
      </c>
    </row>
    <row r="88" spans="1:10">
      <c r="A88" s="51">
        <v>60094709</v>
      </c>
      <c r="B88" s="52" t="s">
        <v>151</v>
      </c>
      <c r="C88" s="53" t="s">
        <v>44</v>
      </c>
      <c r="D88" s="53" t="str">
        <f>_xlfn.XLOOKUP(A88,Table13[Learning Aim Reference (QAN)],Table13[City &amp; Guilds Product Code],"")</f>
        <v>7682-10</v>
      </c>
      <c r="E88" s="51" t="s">
        <v>27</v>
      </c>
      <c r="F88" s="51" t="s">
        <v>34</v>
      </c>
      <c r="H88" s="54">
        <v>41487</v>
      </c>
      <c r="I88" s="54">
        <v>46234</v>
      </c>
    </row>
    <row r="89" spans="1:10">
      <c r="A89" s="51">
        <v>50116794</v>
      </c>
      <c r="B89" s="52" t="s">
        <v>152</v>
      </c>
      <c r="C89" s="53" t="s">
        <v>23</v>
      </c>
      <c r="D89" s="53" t="str">
        <f>_xlfn.XLOOKUP(A89,Table13[Learning Aim Reference (QAN)],Table13[City &amp; Guilds Product Code],"")</f>
        <v>6317-33</v>
      </c>
      <c r="E89" s="51" t="s">
        <v>24</v>
      </c>
      <c r="F89" s="51" t="s">
        <v>153</v>
      </c>
      <c r="H89" s="54">
        <v>40452</v>
      </c>
      <c r="I89" s="54">
        <v>45869</v>
      </c>
      <c r="J89" s="53" t="s">
        <v>69</v>
      </c>
    </row>
    <row r="90" spans="1:10" ht="27.95">
      <c r="A90" s="51">
        <v>61045913</v>
      </c>
      <c r="B90" s="52" t="s">
        <v>154</v>
      </c>
      <c r="C90" s="53" t="s">
        <v>31</v>
      </c>
      <c r="D90" s="53" t="s">
        <v>32</v>
      </c>
      <c r="E90" s="51" t="s">
        <v>33</v>
      </c>
      <c r="F90" s="51" t="s">
        <v>46</v>
      </c>
      <c r="H90" s="54">
        <v>45870</v>
      </c>
      <c r="I90" s="54">
        <v>46965</v>
      </c>
    </row>
    <row r="91" spans="1:10">
      <c r="A91" s="51">
        <v>61030661</v>
      </c>
      <c r="B91" s="52" t="s">
        <v>155</v>
      </c>
      <c r="C91" s="53" t="s">
        <v>39</v>
      </c>
      <c r="D91" s="55" t="s">
        <v>156</v>
      </c>
      <c r="E91" s="51" t="s">
        <v>81</v>
      </c>
      <c r="F91" s="51" t="s">
        <v>41</v>
      </c>
      <c r="H91" s="54">
        <v>45170</v>
      </c>
      <c r="I91" s="54">
        <v>46234</v>
      </c>
    </row>
    <row r="92" spans="1:10">
      <c r="A92" s="51">
        <v>60010769</v>
      </c>
      <c r="B92" s="52" t="s">
        <v>157</v>
      </c>
      <c r="C92" s="53" t="s">
        <v>31</v>
      </c>
      <c r="D92" s="53" t="str">
        <f>_xlfn.XLOOKUP(A92,Table13[Learning Aim Reference (QAN)],Table13[City &amp; Guilds Product Code],"")</f>
        <v>7597-52</v>
      </c>
      <c r="E92" s="51" t="s">
        <v>27</v>
      </c>
      <c r="F92" s="51" t="s">
        <v>36</v>
      </c>
      <c r="H92" s="54">
        <v>40634</v>
      </c>
      <c r="I92" s="54">
        <v>46234</v>
      </c>
    </row>
    <row r="93" spans="1:10">
      <c r="A93" s="51">
        <v>60120654</v>
      </c>
      <c r="B93" s="52" t="s">
        <v>158</v>
      </c>
      <c r="C93" s="53" t="s">
        <v>31</v>
      </c>
      <c r="D93" s="53" t="str">
        <f>_xlfn.XLOOKUP(A93,Table13[Learning Aim Reference (QAN)],Table13[City &amp; Guilds Product Code],"")</f>
        <v>7156-21</v>
      </c>
      <c r="E93" s="51" t="s">
        <v>24</v>
      </c>
      <c r="F93" s="51" t="s">
        <v>159</v>
      </c>
      <c r="H93" s="54">
        <v>41640</v>
      </c>
      <c r="I93" s="54">
        <v>46234</v>
      </c>
    </row>
    <row r="94" spans="1:10">
      <c r="A94" s="51">
        <v>60131421</v>
      </c>
      <c r="B94" s="52" t="s">
        <v>160</v>
      </c>
      <c r="C94" s="53" t="s">
        <v>23</v>
      </c>
      <c r="D94" s="53" t="str">
        <f>_xlfn.XLOOKUP(A94,Table13[Learning Aim Reference (QAN)],Table13[City &amp; Guilds Product Code],"")</f>
        <v>7100-85</v>
      </c>
      <c r="E94" s="51" t="s">
        <v>24</v>
      </c>
      <c r="F94" s="51" t="s">
        <v>55</v>
      </c>
      <c r="H94" s="54">
        <v>41760</v>
      </c>
      <c r="I94" s="54">
        <v>46234</v>
      </c>
    </row>
    <row r="95" spans="1:10">
      <c r="A95" s="51">
        <v>60316081</v>
      </c>
      <c r="B95" s="52" t="s">
        <v>161</v>
      </c>
      <c r="C95" s="53" t="s">
        <v>23</v>
      </c>
      <c r="D95" s="53" t="str">
        <f>_xlfn.XLOOKUP(A95,Table13[Learning Aim Reference (QAN)],Table13[City &amp; Guilds Product Code],"")</f>
        <v>9628-12</v>
      </c>
      <c r="E95" s="51" t="s">
        <v>24</v>
      </c>
      <c r="F95" s="51" t="s">
        <v>77</v>
      </c>
      <c r="H95" s="54">
        <v>43009</v>
      </c>
      <c r="I95" s="54">
        <v>46234</v>
      </c>
    </row>
    <row r="96" spans="1:10">
      <c r="A96" s="51">
        <v>60051516</v>
      </c>
      <c r="B96" s="52" t="s">
        <v>162</v>
      </c>
      <c r="C96" s="53" t="s">
        <v>31</v>
      </c>
      <c r="D96" s="53" t="str">
        <f>_xlfn.XLOOKUP(A96,Table13[Learning Aim Reference (QAN)],Table13[City &amp; Guilds Product Code],"")</f>
        <v>3002-26</v>
      </c>
      <c r="E96" s="51" t="s">
        <v>24</v>
      </c>
      <c r="F96" s="51" t="s">
        <v>52</v>
      </c>
      <c r="H96" s="54">
        <v>41153</v>
      </c>
      <c r="I96" s="54">
        <v>46234</v>
      </c>
    </row>
    <row r="97" spans="1:10">
      <c r="A97" s="51">
        <v>50119813</v>
      </c>
      <c r="B97" s="52" t="s">
        <v>163</v>
      </c>
      <c r="C97" s="53" t="s">
        <v>31</v>
      </c>
      <c r="D97" s="53" t="str">
        <f>_xlfn.XLOOKUP(A97,Table13[Learning Aim Reference (QAN)],Table13[City &amp; Guilds Product Code],"")</f>
        <v>6189-11</v>
      </c>
      <c r="E97" s="51" t="s">
        <v>27</v>
      </c>
      <c r="F97" s="51" t="s">
        <v>46</v>
      </c>
      <c r="H97" s="54">
        <v>40452</v>
      </c>
      <c r="I97" s="54">
        <v>46234</v>
      </c>
    </row>
    <row r="98" spans="1:10">
      <c r="A98" s="51">
        <v>60156971</v>
      </c>
      <c r="B98" s="52" t="s">
        <v>164</v>
      </c>
      <c r="C98" s="53" t="s">
        <v>23</v>
      </c>
      <c r="D98" s="53" t="str">
        <f>_xlfn.XLOOKUP(A98,Table13[Learning Aim Reference (QAN)],Table13[City &amp; Guilds Product Code],"")</f>
        <v>6008-03</v>
      </c>
      <c r="E98" s="51" t="s">
        <v>27</v>
      </c>
      <c r="F98" s="51" t="s">
        <v>52</v>
      </c>
      <c r="H98" s="54">
        <v>42125</v>
      </c>
      <c r="I98" s="54">
        <v>46234</v>
      </c>
    </row>
    <row r="99" spans="1:10" ht="27.95">
      <c r="A99" s="51">
        <v>60371791</v>
      </c>
      <c r="B99" s="52" t="s">
        <v>165</v>
      </c>
      <c r="C99" s="53" t="s">
        <v>31</v>
      </c>
      <c r="D99" s="53" t="str">
        <f>_xlfn.XLOOKUP(A99,Table13[Learning Aim Reference (QAN)],Table13[City &amp; Guilds Product Code],"")</f>
        <v>2304-17</v>
      </c>
      <c r="E99" s="51" t="s">
        <v>24</v>
      </c>
      <c r="F99" s="51" t="s">
        <v>34</v>
      </c>
      <c r="H99" s="54">
        <v>44244</v>
      </c>
      <c r="I99" s="54">
        <v>46234</v>
      </c>
    </row>
    <row r="100" spans="1:10">
      <c r="A100" s="51">
        <v>60137861</v>
      </c>
      <c r="B100" s="52" t="s">
        <v>166</v>
      </c>
      <c r="C100" s="53" t="s">
        <v>31</v>
      </c>
      <c r="D100" s="53" t="str">
        <f>_xlfn.XLOOKUP(A100,Table13[Learning Aim Reference (QAN)],Table13[City &amp; Guilds Product Code],"")</f>
        <v>6713-23</v>
      </c>
      <c r="E100" s="51" t="s">
        <v>24</v>
      </c>
      <c r="F100" s="51" t="s">
        <v>46</v>
      </c>
      <c r="H100" s="54">
        <v>41852</v>
      </c>
      <c r="I100" s="54">
        <v>46234</v>
      </c>
    </row>
    <row r="101" spans="1:10">
      <c r="A101" s="51" t="s">
        <v>167</v>
      </c>
      <c r="B101" s="52" t="s">
        <v>168</v>
      </c>
      <c r="C101" s="53" t="s">
        <v>31</v>
      </c>
      <c r="D101" s="53" t="str">
        <f>_xlfn.XLOOKUP(A101,Table13[Learning Aim Reference (QAN)],Table13[City &amp; Guilds Product Code],"")</f>
        <v>8000-11</v>
      </c>
      <c r="E101" s="51" t="s">
        <v>24</v>
      </c>
      <c r="F101" s="51" t="s">
        <v>25</v>
      </c>
      <c r="H101" s="54">
        <v>41153</v>
      </c>
      <c r="I101" s="54">
        <v>46234</v>
      </c>
    </row>
    <row r="102" spans="1:10">
      <c r="A102" s="51">
        <v>50094889</v>
      </c>
      <c r="B102" s="52" t="s">
        <v>169</v>
      </c>
      <c r="C102" s="53" t="s">
        <v>31</v>
      </c>
      <c r="D102" s="53" t="str">
        <f>_xlfn.XLOOKUP(A102,Table13[Learning Aim Reference (QAN)],Table13[City &amp; Guilds Product Code],"")</f>
        <v>7132-02</v>
      </c>
      <c r="E102" s="51" t="s">
        <v>27</v>
      </c>
      <c r="F102" s="51" t="s">
        <v>55</v>
      </c>
      <c r="H102" s="54">
        <v>40391</v>
      </c>
      <c r="I102" s="54">
        <v>46234</v>
      </c>
    </row>
    <row r="103" spans="1:10" ht="27.95">
      <c r="A103" s="51">
        <v>60366783</v>
      </c>
      <c r="B103" s="52" t="s">
        <v>170</v>
      </c>
      <c r="C103" s="53" t="s">
        <v>23</v>
      </c>
      <c r="D103" s="53" t="str">
        <f>_xlfn.XLOOKUP(A103,Table13[Learning Aim Reference (QAN)],Table13[City &amp; Guilds Product Code],"")</f>
        <v>4515-03 </v>
      </c>
      <c r="E103" s="51" t="s">
        <v>27</v>
      </c>
      <c r="F103" s="51" t="s">
        <v>34</v>
      </c>
      <c r="H103" s="54">
        <v>44110</v>
      </c>
      <c r="I103" s="54">
        <v>45869</v>
      </c>
    </row>
    <row r="104" spans="1:10">
      <c r="A104" s="51">
        <v>60103589</v>
      </c>
      <c r="B104" s="52" t="s">
        <v>171</v>
      </c>
      <c r="C104" s="53" t="s">
        <v>44</v>
      </c>
      <c r="D104" s="53" t="str">
        <f>_xlfn.XLOOKUP(A104,Table13[Learning Aim Reference (QAN)],Table13[City &amp; Guilds Product Code],"")</f>
        <v>7107-21</v>
      </c>
      <c r="E104" s="51" t="s">
        <v>24</v>
      </c>
      <c r="F104" s="51" t="s">
        <v>55</v>
      </c>
      <c r="H104" s="54">
        <v>41487</v>
      </c>
      <c r="I104" s="54">
        <v>46234</v>
      </c>
    </row>
    <row r="105" spans="1:10">
      <c r="A105" s="51">
        <v>60075910</v>
      </c>
      <c r="B105" s="52" t="s">
        <v>172</v>
      </c>
      <c r="C105" s="53" t="s">
        <v>39</v>
      </c>
      <c r="D105" s="53" t="str">
        <f>_xlfn.XLOOKUP(A105,Table13[Learning Aim Reference (QAN)],Table13[City &amp; Guilds Product Code],"")</f>
        <v>3847-02</v>
      </c>
      <c r="E105" s="51" t="s">
        <v>61</v>
      </c>
      <c r="F105" s="51" t="s">
        <v>41</v>
      </c>
      <c r="H105" s="54">
        <v>41275</v>
      </c>
      <c r="I105" s="54">
        <v>46234</v>
      </c>
      <c r="J105" s="53" t="s">
        <v>42</v>
      </c>
    </row>
    <row r="106" spans="1:10">
      <c r="A106" s="51">
        <v>50095870</v>
      </c>
      <c r="B106" s="52" t="s">
        <v>173</v>
      </c>
      <c r="C106" s="53" t="s">
        <v>31</v>
      </c>
      <c r="D106" s="53" t="str">
        <f>_xlfn.XLOOKUP(A106,Table13[Learning Aim Reference (QAN)],Table13[City &amp; Guilds Product Code],"")</f>
        <v>7132-03</v>
      </c>
      <c r="E106" s="51" t="s">
        <v>27</v>
      </c>
      <c r="F106" s="51" t="s">
        <v>55</v>
      </c>
      <c r="H106" s="54">
        <v>40391</v>
      </c>
      <c r="I106" s="54">
        <v>46234</v>
      </c>
    </row>
    <row r="107" spans="1:10">
      <c r="A107" s="51">
        <v>60173075</v>
      </c>
      <c r="B107" s="52" t="s">
        <v>174</v>
      </c>
      <c r="C107" s="53" t="s">
        <v>23</v>
      </c>
      <c r="D107" s="53" t="str">
        <f>_xlfn.XLOOKUP(A107,Table13[Learning Aim Reference (QAN)],Table13[City &amp; Guilds Product Code],"")</f>
        <v>8202-30</v>
      </c>
      <c r="E107" s="51" t="s">
        <v>24</v>
      </c>
      <c r="F107" s="51" t="s">
        <v>46</v>
      </c>
      <c r="H107" s="54">
        <v>42248</v>
      </c>
      <c r="I107" s="54">
        <v>45869</v>
      </c>
    </row>
    <row r="108" spans="1:10" ht="27.95">
      <c r="A108" s="51">
        <v>60311885</v>
      </c>
      <c r="B108" s="52" t="s">
        <v>175</v>
      </c>
      <c r="C108" s="53" t="s">
        <v>31</v>
      </c>
      <c r="D108" s="53" t="str">
        <f>_xlfn.XLOOKUP(A108,Table13[Learning Aim Reference (QAN)],Table13[City &amp; Guilds Product Code],"")</f>
        <v>6090-20</v>
      </c>
      <c r="E108" s="51" t="s">
        <v>24</v>
      </c>
      <c r="F108" s="51" t="s">
        <v>46</v>
      </c>
      <c r="H108" s="54">
        <v>42801</v>
      </c>
      <c r="I108" s="54">
        <v>46234</v>
      </c>
    </row>
    <row r="109" spans="1:10">
      <c r="A109" s="51">
        <v>50074696</v>
      </c>
      <c r="B109" s="52" t="s">
        <v>176</v>
      </c>
      <c r="C109" s="53" t="s">
        <v>31</v>
      </c>
      <c r="D109" s="53" t="str">
        <f>_xlfn.XLOOKUP(A109,Table13[Learning Aim Reference (QAN)],Table13[City &amp; Guilds Product Code],"")</f>
        <v>0067-21</v>
      </c>
      <c r="E109" s="51" t="s">
        <v>27</v>
      </c>
      <c r="F109" s="51" t="s">
        <v>71</v>
      </c>
      <c r="H109" s="54">
        <v>40391</v>
      </c>
      <c r="I109" s="54">
        <v>46234</v>
      </c>
    </row>
    <row r="110" spans="1:10">
      <c r="A110" s="51" t="s">
        <v>177</v>
      </c>
      <c r="B110" s="52" t="s">
        <v>178</v>
      </c>
      <c r="C110" s="53" t="s">
        <v>67</v>
      </c>
      <c r="D110" s="53" t="str">
        <f>_xlfn.XLOOKUP(A110,Table13[Learning Aim Reference (QAN)],Table13[City &amp; Guilds Product Code],"")</f>
        <v>7148-41</v>
      </c>
      <c r="E110" s="51" t="s">
        <v>24</v>
      </c>
      <c r="F110" s="51" t="s">
        <v>55</v>
      </c>
      <c r="H110" s="54">
        <v>41183</v>
      </c>
      <c r="I110" s="54">
        <v>46234</v>
      </c>
      <c r="J110" s="53" t="s">
        <v>69</v>
      </c>
    </row>
    <row r="111" spans="1:10" ht="27.95">
      <c r="A111" s="51">
        <v>60155838</v>
      </c>
      <c r="B111" s="52" t="s">
        <v>179</v>
      </c>
      <c r="C111" s="53" t="s">
        <v>23</v>
      </c>
      <c r="D111" s="53" t="str">
        <f>_xlfn.XLOOKUP(A111,Table13[Learning Aim Reference (QAN)],Table13[City &amp; Guilds Product Code],"")</f>
        <v>8626-11</v>
      </c>
      <c r="E111" s="51" t="s">
        <v>24</v>
      </c>
      <c r="F111" s="51" t="s">
        <v>25</v>
      </c>
      <c r="H111" s="54">
        <v>42036</v>
      </c>
      <c r="I111" s="54">
        <v>46234</v>
      </c>
    </row>
    <row r="112" spans="1:10">
      <c r="A112" s="51">
        <v>60353351</v>
      </c>
      <c r="B112" s="52" t="s">
        <v>180</v>
      </c>
      <c r="C112" s="53" t="s">
        <v>67</v>
      </c>
      <c r="D112" s="53" t="str">
        <f>_xlfn.XLOOKUP(A112,Table13[Learning Aim Reference (QAN)],Table13[City &amp; Guilds Product Code],"")</f>
        <v>3660-06</v>
      </c>
      <c r="E112" s="51" t="s">
        <v>24</v>
      </c>
      <c r="F112" s="51" t="s">
        <v>77</v>
      </c>
      <c r="H112" s="54">
        <v>43815</v>
      </c>
      <c r="I112" s="54">
        <v>46234</v>
      </c>
      <c r="J112" s="53" t="s">
        <v>69</v>
      </c>
    </row>
    <row r="113" spans="1:10">
      <c r="A113" s="51">
        <v>60075235</v>
      </c>
      <c r="B113" s="52" t="s">
        <v>181</v>
      </c>
      <c r="C113" s="53" t="s">
        <v>39</v>
      </c>
      <c r="D113" s="53" t="str">
        <f>_xlfn.XLOOKUP(A113,Table13[Learning Aim Reference (QAN)],Table13[City &amp; Guilds Product Code],"")</f>
        <v>3847-22</v>
      </c>
      <c r="E113" s="51" t="s">
        <v>61</v>
      </c>
      <c r="F113" s="51" t="s">
        <v>41</v>
      </c>
      <c r="H113" s="54">
        <v>41275</v>
      </c>
      <c r="I113" s="54">
        <v>46234</v>
      </c>
      <c r="J113" s="53" t="s">
        <v>42</v>
      </c>
    </row>
    <row r="114" spans="1:10" ht="27.95">
      <c r="A114" s="51">
        <v>61006920</v>
      </c>
      <c r="B114" s="52" t="s">
        <v>182</v>
      </c>
      <c r="C114" s="53" t="s">
        <v>23</v>
      </c>
      <c r="D114" s="53">
        <f>_xlfn.XLOOKUP(A114,Table13[Learning Aim Reference (QAN)],Table13[City &amp; Guilds Product Code],"")</f>
        <v>8712</v>
      </c>
      <c r="E114" s="51" t="s">
        <v>146</v>
      </c>
      <c r="F114" s="51" t="s">
        <v>34</v>
      </c>
      <c r="H114" s="54">
        <v>44805</v>
      </c>
      <c r="I114" s="54">
        <v>46234</v>
      </c>
    </row>
    <row r="115" spans="1:10">
      <c r="A115" s="51">
        <v>60337588</v>
      </c>
      <c r="B115" s="52" t="s">
        <v>183</v>
      </c>
      <c r="C115" s="53" t="s">
        <v>184</v>
      </c>
      <c r="D115" s="53" t="str">
        <f>_xlfn.XLOOKUP(A115,Table13[Learning Aim Reference (QAN)],Table13[City &amp; Guilds Product Code],"")</f>
        <v>8588-21</v>
      </c>
      <c r="E115" s="51" t="s">
        <v>24</v>
      </c>
      <c r="F115" s="51" t="s">
        <v>25</v>
      </c>
      <c r="H115" s="54">
        <v>43405</v>
      </c>
      <c r="I115" s="54">
        <v>46234</v>
      </c>
      <c r="J115" s="53" t="s">
        <v>69</v>
      </c>
    </row>
    <row r="116" spans="1:10">
      <c r="A116" s="51">
        <v>50089407</v>
      </c>
      <c r="B116" s="52" t="s">
        <v>185</v>
      </c>
      <c r="C116" s="53" t="s">
        <v>31</v>
      </c>
      <c r="D116" s="53" t="str">
        <f>_xlfn.XLOOKUP(A116,Table13[Learning Aim Reference (QAN)],Table13[City &amp; Guilds Product Code],"")</f>
        <v>3003-40</v>
      </c>
      <c r="E116" s="51" t="s">
        <v>24</v>
      </c>
      <c r="F116" s="51" t="s">
        <v>52</v>
      </c>
      <c r="H116" s="54">
        <v>40391</v>
      </c>
      <c r="I116" s="54">
        <v>46234</v>
      </c>
    </row>
    <row r="117" spans="1:10">
      <c r="A117" s="51">
        <v>50063479</v>
      </c>
      <c r="B117" s="52" t="s">
        <v>186</v>
      </c>
      <c r="C117" s="53" t="s">
        <v>44</v>
      </c>
      <c r="D117" s="53" t="str">
        <f>_xlfn.XLOOKUP(A117,Table13[Learning Aim Reference (QAN)],Table13[City &amp; Guilds Product Code],"")</f>
        <v>3001-02</v>
      </c>
      <c r="E117" s="51" t="s">
        <v>24</v>
      </c>
      <c r="F117" s="51" t="s">
        <v>52</v>
      </c>
      <c r="H117" s="54">
        <v>40014</v>
      </c>
      <c r="I117" s="54">
        <v>46234</v>
      </c>
    </row>
    <row r="118" spans="1:10">
      <c r="A118" s="51">
        <v>50047462</v>
      </c>
      <c r="B118" s="52" t="s">
        <v>187</v>
      </c>
      <c r="C118" s="53" t="s">
        <v>31</v>
      </c>
      <c r="D118" s="53" t="str">
        <f>_xlfn.XLOOKUP(A118,Table13[Learning Aim Reference (QAN)],Table13[City &amp; Guilds Product Code],"")</f>
        <v>3268-02</v>
      </c>
      <c r="E118" s="51" t="s">
        <v>24</v>
      </c>
      <c r="F118" s="51" t="s">
        <v>34</v>
      </c>
      <c r="H118" s="54">
        <v>41944</v>
      </c>
      <c r="I118" s="54">
        <v>46234</v>
      </c>
    </row>
    <row r="119" spans="1:10">
      <c r="A119" s="51">
        <v>60171844</v>
      </c>
      <c r="B119" s="52" t="s">
        <v>188</v>
      </c>
      <c r="C119" s="53" t="s">
        <v>23</v>
      </c>
      <c r="D119" s="53" t="str">
        <f>_xlfn.XLOOKUP(A119,Table13[Learning Aim Reference (QAN)],Table13[City &amp; Guilds Product Code],"")</f>
        <v>0172-35</v>
      </c>
      <c r="E119" s="51" t="s">
        <v>24</v>
      </c>
      <c r="F119" s="51" t="s">
        <v>71</v>
      </c>
      <c r="H119" s="54">
        <v>42248</v>
      </c>
      <c r="I119" s="54">
        <v>46234</v>
      </c>
    </row>
    <row r="120" spans="1:10">
      <c r="A120" s="51">
        <v>60080498</v>
      </c>
      <c r="B120" s="52" t="s">
        <v>189</v>
      </c>
      <c r="C120" s="53" t="s">
        <v>31</v>
      </c>
      <c r="D120" s="53" t="str">
        <f>_xlfn.XLOOKUP(A120,Table13[Learning Aim Reference (QAN)],Table13[City &amp; Guilds Product Code],"")</f>
        <v>6711-23</v>
      </c>
      <c r="E120" s="51" t="s">
        <v>24</v>
      </c>
      <c r="F120" s="51" t="s">
        <v>46</v>
      </c>
      <c r="H120" s="54">
        <v>41334</v>
      </c>
      <c r="I120" s="54">
        <v>46234</v>
      </c>
    </row>
    <row r="121" spans="1:10" ht="27.95">
      <c r="A121" s="51">
        <v>61045421</v>
      </c>
      <c r="B121" s="52" t="s">
        <v>190</v>
      </c>
      <c r="C121" s="53" t="s">
        <v>31</v>
      </c>
      <c r="D121" s="53" t="s">
        <v>32</v>
      </c>
      <c r="E121" s="51" t="s">
        <v>33</v>
      </c>
      <c r="F121" s="51" t="s">
        <v>46</v>
      </c>
      <c r="H121" s="54">
        <v>45870</v>
      </c>
      <c r="I121" s="54">
        <v>46965</v>
      </c>
    </row>
    <row r="122" spans="1:10">
      <c r="A122" s="51">
        <v>50118596</v>
      </c>
      <c r="B122" s="52" t="s">
        <v>191</v>
      </c>
      <c r="C122" s="53" t="s">
        <v>31</v>
      </c>
      <c r="D122" s="53" t="str">
        <f>_xlfn.XLOOKUP(A122,Table13[Learning Aim Reference (QAN)],Table13[City &amp; Guilds Product Code],"")</f>
        <v>7540-12</v>
      </c>
      <c r="E122" s="51" t="s">
        <v>24</v>
      </c>
      <c r="F122" s="51" t="s">
        <v>77</v>
      </c>
      <c r="H122" s="54">
        <v>40452</v>
      </c>
      <c r="I122" s="54">
        <v>46234</v>
      </c>
    </row>
    <row r="123" spans="1:10">
      <c r="A123" s="51">
        <v>60103243</v>
      </c>
      <c r="B123" s="52" t="s">
        <v>192</v>
      </c>
      <c r="C123" s="53" t="s">
        <v>44</v>
      </c>
      <c r="D123" s="53" t="str">
        <f>_xlfn.XLOOKUP(A123,Table13[Learning Aim Reference (QAN)],Table13[City &amp; Guilds Product Code],"")</f>
        <v>6219-04</v>
      </c>
      <c r="E123" s="51" t="s">
        <v>24</v>
      </c>
      <c r="F123" s="51" t="s">
        <v>46</v>
      </c>
      <c r="H123" s="54">
        <v>41487</v>
      </c>
      <c r="I123" s="54">
        <v>46234</v>
      </c>
    </row>
    <row r="124" spans="1:10">
      <c r="A124" s="51">
        <v>50091013</v>
      </c>
      <c r="B124" s="52" t="s">
        <v>193</v>
      </c>
      <c r="C124" s="53" t="s">
        <v>23</v>
      </c>
      <c r="D124" s="53" t="str">
        <f>_xlfn.XLOOKUP(A124,Table13[Learning Aim Reference (QAN)],Table13[City &amp; Guilds Product Code],"")</f>
        <v>3002-32</v>
      </c>
      <c r="E124" s="51" t="s">
        <v>24</v>
      </c>
      <c r="F124" s="51" t="s">
        <v>52</v>
      </c>
      <c r="H124" s="54">
        <v>40391</v>
      </c>
      <c r="I124" s="54">
        <v>46234</v>
      </c>
    </row>
    <row r="125" spans="1:10">
      <c r="A125" s="51" t="s">
        <v>194</v>
      </c>
      <c r="B125" s="52" t="s">
        <v>195</v>
      </c>
      <c r="C125" s="53" t="s">
        <v>39</v>
      </c>
      <c r="D125" s="53" t="str">
        <f>_xlfn.XLOOKUP(A125,Table13[Learning Aim Reference (QAN)],Table13[City &amp; Guilds Product Code],"")</f>
        <v>3847-03</v>
      </c>
      <c r="E125" s="51" t="s">
        <v>61</v>
      </c>
      <c r="F125" s="51" t="s">
        <v>41</v>
      </c>
      <c r="H125" s="54">
        <v>41275</v>
      </c>
      <c r="I125" s="54">
        <v>46234</v>
      </c>
      <c r="J125" s="53" t="s">
        <v>42</v>
      </c>
    </row>
    <row r="126" spans="1:10">
      <c r="A126" s="51">
        <v>60174523</v>
      </c>
      <c r="B126" s="52" t="s">
        <v>196</v>
      </c>
      <c r="C126" s="53" t="s">
        <v>23</v>
      </c>
      <c r="D126" s="53" t="str">
        <f>_xlfn.XLOOKUP(A126,Table13[Learning Aim Reference (QAN)],Table13[City &amp; Guilds Product Code],"")</f>
        <v>0171-31</v>
      </c>
      <c r="E126" s="51" t="s">
        <v>24</v>
      </c>
      <c r="F126" s="51" t="s">
        <v>100</v>
      </c>
      <c r="H126" s="54">
        <v>42248</v>
      </c>
      <c r="I126" s="54">
        <v>45869</v>
      </c>
    </row>
    <row r="127" spans="1:10">
      <c r="A127" s="51">
        <v>60103139</v>
      </c>
      <c r="B127" s="52" t="s">
        <v>197</v>
      </c>
      <c r="C127" s="53" t="s">
        <v>44</v>
      </c>
      <c r="D127" s="53" t="str">
        <f>_xlfn.XLOOKUP(A127,Table13[Learning Aim Reference (QAN)],Table13[City &amp; Guilds Product Code],"")</f>
        <v>6219-08</v>
      </c>
      <c r="E127" s="51" t="s">
        <v>24</v>
      </c>
      <c r="F127" s="51" t="s">
        <v>46</v>
      </c>
      <c r="H127" s="54">
        <v>41487</v>
      </c>
      <c r="I127" s="54">
        <v>46234</v>
      </c>
    </row>
    <row r="128" spans="1:10">
      <c r="A128" s="51">
        <v>60008829</v>
      </c>
      <c r="B128" s="52" t="s">
        <v>198</v>
      </c>
      <c r="C128" s="53" t="s">
        <v>23</v>
      </c>
      <c r="D128" s="53" t="str">
        <f>_xlfn.XLOOKUP(A128,Table13[Learning Aim Reference (QAN)],Table13[City &amp; Guilds Product Code],"")</f>
        <v>2850-30</v>
      </c>
      <c r="E128" s="51" t="s">
        <v>24</v>
      </c>
      <c r="F128" s="51" t="s">
        <v>34</v>
      </c>
      <c r="H128" s="54">
        <v>40603</v>
      </c>
      <c r="I128" s="54">
        <v>45869</v>
      </c>
    </row>
    <row r="129" spans="1:10">
      <c r="A129" s="51">
        <v>50078896</v>
      </c>
      <c r="B129" s="52" t="s">
        <v>199</v>
      </c>
      <c r="C129" s="53" t="s">
        <v>31</v>
      </c>
      <c r="D129" s="53" t="str">
        <f>_xlfn.XLOOKUP(A129,Table13[Learning Aim Reference (QAN)],Table13[City &amp; Guilds Product Code],"")</f>
        <v>0123-01</v>
      </c>
      <c r="E129" s="51" t="s">
        <v>24</v>
      </c>
      <c r="F129" s="51" t="s">
        <v>100</v>
      </c>
      <c r="H129" s="54">
        <v>40391</v>
      </c>
      <c r="I129" s="54">
        <v>46234</v>
      </c>
      <c r="J129" s="53" t="s">
        <v>69</v>
      </c>
    </row>
    <row r="130" spans="1:10">
      <c r="A130" s="51" t="s">
        <v>200</v>
      </c>
      <c r="B130" s="52" t="s">
        <v>201</v>
      </c>
      <c r="C130" s="53" t="s">
        <v>31</v>
      </c>
      <c r="D130" s="53" t="str">
        <f>_xlfn.XLOOKUP(A130,Table13[Learning Aim Reference (QAN)],Table13[City &amp; Guilds Product Code],"")</f>
        <v>8000-21</v>
      </c>
      <c r="E130" s="51" t="s">
        <v>24</v>
      </c>
      <c r="F130" s="51" t="s">
        <v>25</v>
      </c>
      <c r="H130" s="54">
        <v>41091</v>
      </c>
      <c r="I130" s="54">
        <v>46234</v>
      </c>
    </row>
    <row r="131" spans="1:10">
      <c r="A131" s="51">
        <v>60102391</v>
      </c>
      <c r="B131" s="52" t="s">
        <v>202</v>
      </c>
      <c r="C131" s="53" t="s">
        <v>44</v>
      </c>
      <c r="D131" s="53" t="str">
        <f>_xlfn.XLOOKUP(A131,Table13[Learning Aim Reference (QAN)],Table13[City &amp; Guilds Product Code],"")</f>
        <v>7107-23</v>
      </c>
      <c r="E131" s="51" t="s">
        <v>24</v>
      </c>
      <c r="F131" s="51" t="s">
        <v>55</v>
      </c>
      <c r="H131" s="54">
        <v>41487</v>
      </c>
      <c r="I131" s="54">
        <v>46234</v>
      </c>
    </row>
    <row r="132" spans="1:10">
      <c r="A132" s="51">
        <v>60105215</v>
      </c>
      <c r="B132" s="52" t="s">
        <v>203</v>
      </c>
      <c r="C132" s="53" t="s">
        <v>44</v>
      </c>
      <c r="D132" s="53" t="str">
        <f>_xlfn.XLOOKUP(A132,Table13[Learning Aim Reference (QAN)],Table13[City &amp; Guilds Product Code],"")</f>
        <v>6219-08</v>
      </c>
      <c r="E132" s="51" t="s">
        <v>24</v>
      </c>
      <c r="F132" s="51" t="s">
        <v>46</v>
      </c>
      <c r="H132" s="54">
        <v>41487</v>
      </c>
      <c r="I132" s="54">
        <v>46234</v>
      </c>
    </row>
    <row r="133" spans="1:10" ht="27.95">
      <c r="A133" s="51">
        <v>60175643</v>
      </c>
      <c r="B133" s="52" t="s">
        <v>204</v>
      </c>
      <c r="C133" s="53" t="s">
        <v>23</v>
      </c>
      <c r="D133" s="53" t="str">
        <f>_xlfn.XLOOKUP(A133,Table13[Learning Aim Reference (QAN)],Table13[City &amp; Guilds Product Code],"")</f>
        <v>0173-33</v>
      </c>
      <c r="E133" s="51" t="s">
        <v>24</v>
      </c>
      <c r="F133" s="51" t="s">
        <v>100</v>
      </c>
      <c r="H133" s="54">
        <v>42248</v>
      </c>
      <c r="I133" s="54">
        <v>46234</v>
      </c>
    </row>
    <row r="134" spans="1:10">
      <c r="A134" s="51">
        <v>60334599</v>
      </c>
      <c r="B134" s="52" t="s">
        <v>205</v>
      </c>
      <c r="C134" s="53" t="s">
        <v>31</v>
      </c>
      <c r="D134" s="53" t="str">
        <f>_xlfn.XLOOKUP(A134,Table13[Learning Aim Reference (QAN)],Table13[City &amp; Guilds Product Code],"")</f>
        <v>7003-12</v>
      </c>
      <c r="E134" s="51" t="s">
        <v>24</v>
      </c>
      <c r="F134" s="51" t="s">
        <v>52</v>
      </c>
      <c r="H134" s="54">
        <v>43374</v>
      </c>
      <c r="I134" s="54">
        <v>46234</v>
      </c>
    </row>
    <row r="135" spans="1:10">
      <c r="A135" s="51">
        <v>60159091</v>
      </c>
      <c r="B135" s="52" t="s">
        <v>206</v>
      </c>
      <c r="C135" s="53" t="s">
        <v>44</v>
      </c>
      <c r="D135" s="53" t="str">
        <f>_xlfn.XLOOKUP(A135,Table13[Learning Aim Reference (QAN)],Table13[City &amp; Guilds Product Code],"")</f>
        <v>6008-01</v>
      </c>
      <c r="E135" s="51" t="s">
        <v>27</v>
      </c>
      <c r="F135" s="51" t="s">
        <v>52</v>
      </c>
      <c r="H135" s="54">
        <v>42125</v>
      </c>
      <c r="I135" s="54">
        <v>46234</v>
      </c>
    </row>
    <row r="136" spans="1:10">
      <c r="A136" s="51">
        <v>60333698</v>
      </c>
      <c r="B136" s="52" t="s">
        <v>207</v>
      </c>
      <c r="C136" s="53" t="s">
        <v>23</v>
      </c>
      <c r="D136" s="53" t="str">
        <f>_xlfn.XLOOKUP(A136,Table13[Learning Aim Reference (QAN)],Table13[City &amp; Guilds Product Code],"")</f>
        <v>2473-03</v>
      </c>
      <c r="E136" s="51" t="s">
        <v>24</v>
      </c>
      <c r="F136" s="51" t="s">
        <v>34</v>
      </c>
      <c r="H136" s="54">
        <v>43282</v>
      </c>
      <c r="I136" s="54">
        <v>45869</v>
      </c>
    </row>
    <row r="137" spans="1:10">
      <c r="A137" s="51">
        <v>50067692</v>
      </c>
      <c r="B137" s="52" t="s">
        <v>208</v>
      </c>
      <c r="C137" s="53" t="s">
        <v>39</v>
      </c>
      <c r="D137" s="53" t="str">
        <f>_xlfn.XLOOKUP(A137,Table13[Learning Aim Reference (QAN)],Table13[City &amp; Guilds Product Code],"")</f>
        <v>3803-01</v>
      </c>
      <c r="E137" s="51" t="s">
        <v>24</v>
      </c>
      <c r="F137" s="51" t="s">
        <v>41</v>
      </c>
      <c r="H137" s="54">
        <v>40057</v>
      </c>
      <c r="I137" s="54">
        <v>46234</v>
      </c>
    </row>
    <row r="138" spans="1:10">
      <c r="A138" s="51">
        <v>60091034</v>
      </c>
      <c r="B138" s="52" t="s">
        <v>209</v>
      </c>
      <c r="C138" s="53" t="s">
        <v>31</v>
      </c>
      <c r="D138" s="53" t="str">
        <f>_xlfn.XLOOKUP(A138,Table13[Learning Aim Reference (QAN)],Table13[City &amp; Guilds Product Code],"")</f>
        <v>0020-16</v>
      </c>
      <c r="E138" s="51" t="s">
        <v>27</v>
      </c>
      <c r="F138" s="51" t="s">
        <v>49</v>
      </c>
      <c r="H138" s="54">
        <v>42948</v>
      </c>
      <c r="I138" s="54">
        <v>46234</v>
      </c>
    </row>
    <row r="139" spans="1:10">
      <c r="A139" s="51">
        <v>50094397</v>
      </c>
      <c r="B139" s="52" t="s">
        <v>210</v>
      </c>
      <c r="C139" s="53" t="s">
        <v>23</v>
      </c>
      <c r="D139" s="53" t="str">
        <f>_xlfn.XLOOKUP(A139,Table13[Learning Aim Reference (QAN)],Table13[City &amp; Guilds Product Code],"")</f>
        <v>7133-02</v>
      </c>
      <c r="E139" s="51" t="s">
        <v>27</v>
      </c>
      <c r="F139" s="51" t="s">
        <v>55</v>
      </c>
      <c r="H139" s="54">
        <v>40391</v>
      </c>
      <c r="I139" s="54">
        <v>46234</v>
      </c>
    </row>
    <row r="140" spans="1:10">
      <c r="A140" s="51">
        <v>60058390</v>
      </c>
      <c r="B140" s="52" t="s">
        <v>211</v>
      </c>
      <c r="C140" s="53" t="s">
        <v>184</v>
      </c>
      <c r="D140" s="53" t="str">
        <f>_xlfn.XLOOKUP(A140,Table13[Learning Aim Reference (QAN)],Table13[City &amp; Guilds Product Code],"")</f>
        <v>8758-21</v>
      </c>
      <c r="E140" s="51" t="s">
        <v>24</v>
      </c>
      <c r="F140" s="51" t="s">
        <v>25</v>
      </c>
      <c r="H140" s="54">
        <v>41153</v>
      </c>
      <c r="I140" s="54">
        <v>46234</v>
      </c>
      <c r="J140" s="53" t="s">
        <v>69</v>
      </c>
    </row>
    <row r="141" spans="1:10">
      <c r="A141" s="51">
        <v>60008611</v>
      </c>
      <c r="B141" s="52" t="s">
        <v>212</v>
      </c>
      <c r="C141" s="53" t="s">
        <v>23</v>
      </c>
      <c r="D141" s="53" t="str">
        <f>_xlfn.XLOOKUP(A141,Table13[Learning Aim Reference (QAN)],Table13[City &amp; Guilds Product Code],"")</f>
        <v>7250-02</v>
      </c>
      <c r="E141" s="51" t="s">
        <v>27</v>
      </c>
      <c r="F141" s="51" t="s">
        <v>55</v>
      </c>
      <c r="H141" s="54">
        <v>40634</v>
      </c>
      <c r="I141" s="54">
        <v>46234</v>
      </c>
    </row>
    <row r="142" spans="1:10">
      <c r="A142" s="51">
        <v>60174596</v>
      </c>
      <c r="B142" s="52" t="s">
        <v>213</v>
      </c>
      <c r="C142" s="53" t="s">
        <v>23</v>
      </c>
      <c r="D142" s="53" t="str">
        <f>_xlfn.XLOOKUP(A142,Table13[Learning Aim Reference (QAN)],Table13[City &amp; Guilds Product Code],"")</f>
        <v>0171-33</v>
      </c>
      <c r="E142" s="51" t="s">
        <v>24</v>
      </c>
      <c r="F142" s="51" t="s">
        <v>100</v>
      </c>
      <c r="H142" s="54">
        <v>42248</v>
      </c>
      <c r="I142" s="54">
        <v>45869</v>
      </c>
    </row>
    <row r="143" spans="1:10">
      <c r="A143" s="51" t="s">
        <v>214</v>
      </c>
      <c r="B143" s="52" t="s">
        <v>215</v>
      </c>
      <c r="C143" s="53" t="s">
        <v>31</v>
      </c>
      <c r="D143" s="53" t="str">
        <f>_xlfn.XLOOKUP(A143,Table13[Learning Aim Reference (QAN)],Table13[City &amp; Guilds Product Code],"")</f>
        <v>5329-21</v>
      </c>
      <c r="E143" s="51" t="s">
        <v>24</v>
      </c>
      <c r="F143" s="51" t="s">
        <v>216</v>
      </c>
      <c r="H143" s="54">
        <v>40422</v>
      </c>
      <c r="I143" s="54">
        <v>46234</v>
      </c>
    </row>
    <row r="144" spans="1:10">
      <c r="A144" s="51">
        <v>60055005</v>
      </c>
      <c r="B144" s="52" t="s">
        <v>217</v>
      </c>
      <c r="C144" s="53" t="s">
        <v>31</v>
      </c>
      <c r="D144" s="55" t="s">
        <v>218</v>
      </c>
      <c r="E144" s="51" t="s">
        <v>27</v>
      </c>
      <c r="F144" s="51" t="s">
        <v>46</v>
      </c>
      <c r="H144" s="54">
        <v>41153</v>
      </c>
      <c r="I144" s="54">
        <v>46234</v>
      </c>
    </row>
    <row r="145" spans="1:10">
      <c r="A145" s="51">
        <v>60137095</v>
      </c>
      <c r="B145" s="52" t="s">
        <v>219</v>
      </c>
      <c r="C145" s="53" t="s">
        <v>39</v>
      </c>
      <c r="D145" s="53" t="str">
        <f>_xlfn.XLOOKUP(A145,Table13[Learning Aim Reference (QAN)],Table13[City &amp; Guilds Product Code],"")</f>
        <v>4807-02</v>
      </c>
      <c r="E145" s="51" t="s">
        <v>24</v>
      </c>
      <c r="F145" s="51" t="s">
        <v>220</v>
      </c>
      <c r="H145" s="54">
        <v>41852</v>
      </c>
      <c r="I145" s="54">
        <v>46234</v>
      </c>
    </row>
    <row r="146" spans="1:10">
      <c r="A146" s="51">
        <v>61000674</v>
      </c>
      <c r="B146" s="52" t="s">
        <v>221</v>
      </c>
      <c r="C146" s="53" t="s">
        <v>31</v>
      </c>
      <c r="D146" s="53" t="str">
        <f>_xlfn.XLOOKUP(A146,Table13[Learning Aim Reference (QAN)],Table13[City &amp; Guilds Product Code],"")</f>
        <v>7290-17</v>
      </c>
      <c r="E146" s="51" t="s">
        <v>24</v>
      </c>
      <c r="F146" s="51" t="s">
        <v>36</v>
      </c>
      <c r="H146" s="54">
        <v>44713</v>
      </c>
      <c r="I146" s="54">
        <v>46234</v>
      </c>
    </row>
    <row r="147" spans="1:10">
      <c r="A147" s="51">
        <v>60054980</v>
      </c>
      <c r="B147" s="52" t="s">
        <v>222</v>
      </c>
      <c r="C147" s="53" t="s">
        <v>31</v>
      </c>
      <c r="D147" s="53" t="str">
        <f>_xlfn.XLOOKUP(A147,Table13[Learning Aim Reference (QAN)],Table13[City &amp; Guilds Product Code],"")</f>
        <v>2365-02</v>
      </c>
      <c r="E147" s="51" t="s">
        <v>27</v>
      </c>
      <c r="F147" s="51" t="s">
        <v>46</v>
      </c>
      <c r="H147" s="54">
        <v>41153</v>
      </c>
      <c r="I147" s="54">
        <v>46234</v>
      </c>
    </row>
    <row r="148" spans="1:10">
      <c r="A148" s="51" t="s">
        <v>223</v>
      </c>
      <c r="B148" s="52" t="s">
        <v>224</v>
      </c>
      <c r="C148" s="53" t="s">
        <v>184</v>
      </c>
      <c r="D148" s="53" t="str">
        <f>_xlfn.XLOOKUP(A148,Table13[Learning Aim Reference (QAN)],Table13[City &amp; Guilds Product Code],"")</f>
        <v>8322-80</v>
      </c>
      <c r="E148" s="51" t="s">
        <v>24</v>
      </c>
      <c r="F148" s="51" t="s">
        <v>25</v>
      </c>
      <c r="H148" s="54">
        <v>40725</v>
      </c>
      <c r="I148" s="54">
        <v>46234</v>
      </c>
      <c r="J148" s="53" t="s">
        <v>69</v>
      </c>
    </row>
    <row r="149" spans="1:10">
      <c r="A149" s="51">
        <v>60069703</v>
      </c>
      <c r="B149" s="52" t="s">
        <v>225</v>
      </c>
      <c r="C149" s="53" t="s">
        <v>23</v>
      </c>
      <c r="D149" s="53" t="str">
        <f>_xlfn.XLOOKUP(A149,Table13[Learning Aim Reference (QAN)],Table13[City &amp; Guilds Product Code],"")</f>
        <v>0083-81</v>
      </c>
      <c r="E149" s="51" t="s">
        <v>27</v>
      </c>
      <c r="F149" s="51" t="s">
        <v>100</v>
      </c>
      <c r="H149" s="54">
        <v>41214</v>
      </c>
      <c r="I149" s="54">
        <v>45869</v>
      </c>
    </row>
    <row r="150" spans="1:10">
      <c r="A150" s="51">
        <v>60059618</v>
      </c>
      <c r="B150" s="52" t="s">
        <v>226</v>
      </c>
      <c r="C150" s="53" t="s">
        <v>23</v>
      </c>
      <c r="D150" s="53" t="str">
        <f>_xlfn.XLOOKUP(A150,Table13[Learning Aim Reference (QAN)],Table13[City &amp; Guilds Product Code],"")</f>
        <v>8362-32</v>
      </c>
      <c r="E150" s="51" t="s">
        <v>24</v>
      </c>
      <c r="F150" s="51" t="s">
        <v>25</v>
      </c>
      <c r="H150" s="54">
        <v>41153</v>
      </c>
      <c r="I150" s="54">
        <v>46234</v>
      </c>
    </row>
    <row r="151" spans="1:10" ht="27.95">
      <c r="A151" s="51">
        <v>60131391</v>
      </c>
      <c r="B151" s="52" t="s">
        <v>227</v>
      </c>
      <c r="C151" s="53" t="s">
        <v>23</v>
      </c>
      <c r="D151" s="53" t="str">
        <f>_xlfn.XLOOKUP(A151,Table13[Learning Aim Reference (QAN)],Table13[City &amp; Guilds Product Code],"")</f>
        <v>7100-86</v>
      </c>
      <c r="E151" s="51" t="s">
        <v>24</v>
      </c>
      <c r="F151" s="51" t="s">
        <v>55</v>
      </c>
      <c r="H151" s="54">
        <v>41760</v>
      </c>
      <c r="I151" s="54">
        <v>46234</v>
      </c>
    </row>
    <row r="152" spans="1:10">
      <c r="A152" s="51">
        <v>60112177</v>
      </c>
      <c r="B152" s="52" t="s">
        <v>228</v>
      </c>
      <c r="C152" s="53" t="s">
        <v>23</v>
      </c>
      <c r="D152" s="55" t="s">
        <v>229</v>
      </c>
      <c r="E152" s="51" t="s">
        <v>230</v>
      </c>
      <c r="F152" s="51" t="s">
        <v>41</v>
      </c>
      <c r="H152" s="54">
        <v>41640</v>
      </c>
      <c r="I152" s="54">
        <v>46234</v>
      </c>
    </row>
    <row r="153" spans="1:10">
      <c r="A153" s="51">
        <v>50085645</v>
      </c>
      <c r="B153" s="52" t="s">
        <v>231</v>
      </c>
      <c r="C153" s="53" t="s">
        <v>23</v>
      </c>
      <c r="D153" s="53" t="str">
        <f>_xlfn.XLOOKUP(A153,Table13[Learning Aim Reference (QAN)],Table13[City &amp; Guilds Product Code],"")</f>
        <v>0077-03</v>
      </c>
      <c r="E153" s="51" t="s">
        <v>24</v>
      </c>
      <c r="F153" s="51" t="s">
        <v>49</v>
      </c>
      <c r="H153" s="54">
        <v>40422</v>
      </c>
      <c r="I153" s="54">
        <v>45869</v>
      </c>
    </row>
    <row r="154" spans="1:10">
      <c r="A154" s="51">
        <v>60004952</v>
      </c>
      <c r="B154" s="52" t="s">
        <v>232</v>
      </c>
      <c r="C154" s="53" t="s">
        <v>44</v>
      </c>
      <c r="D154" s="53" t="str">
        <f>_xlfn.XLOOKUP(A154,Table13[Learning Aim Reference (QAN)],Table13[City &amp; Guilds Product Code],"")</f>
        <v>3902-18</v>
      </c>
      <c r="E154" s="51" t="s">
        <v>24</v>
      </c>
      <c r="F154" s="51" t="s">
        <v>36</v>
      </c>
      <c r="H154" s="54">
        <v>40575</v>
      </c>
      <c r="I154" s="54">
        <v>46234</v>
      </c>
    </row>
    <row r="155" spans="1:10">
      <c r="A155" s="51">
        <v>60137149</v>
      </c>
      <c r="B155" s="52" t="s">
        <v>233</v>
      </c>
      <c r="C155" s="53" t="s">
        <v>39</v>
      </c>
      <c r="D155" s="53" t="str">
        <f>_xlfn.XLOOKUP(A155,Table13[Learning Aim Reference (QAN)],Table13[City &amp; Guilds Product Code],"")</f>
        <v>4807-02</v>
      </c>
      <c r="E155" s="51" t="s">
        <v>24</v>
      </c>
      <c r="F155" s="51" t="s">
        <v>220</v>
      </c>
      <c r="H155" s="54">
        <v>41852</v>
      </c>
      <c r="I155" s="54">
        <v>46234</v>
      </c>
    </row>
    <row r="156" spans="1:10">
      <c r="A156" s="51">
        <v>60136443</v>
      </c>
      <c r="B156" s="52" t="s">
        <v>234</v>
      </c>
      <c r="C156" s="53" t="s">
        <v>44</v>
      </c>
      <c r="D156" s="53" t="str">
        <f>_xlfn.XLOOKUP(A156,Table13[Learning Aim Reference (QAN)],Table13[City &amp; Guilds Product Code],"")</f>
        <v>5546-05</v>
      </c>
      <c r="E156" s="51" t="s">
        <v>24</v>
      </c>
      <c r="F156" s="51" t="s">
        <v>220</v>
      </c>
      <c r="H156" s="54">
        <v>41852</v>
      </c>
      <c r="I156" s="54">
        <v>46234</v>
      </c>
    </row>
    <row r="157" spans="1:10">
      <c r="A157" s="51">
        <v>60019748</v>
      </c>
      <c r="B157" s="52" t="s">
        <v>235</v>
      </c>
      <c r="C157" s="53" t="s">
        <v>44</v>
      </c>
      <c r="D157" s="53" t="str">
        <f>_xlfn.XLOOKUP(A157,Table13[Learning Aim Reference (QAN)],Table13[City &amp; Guilds Product Code],"")</f>
        <v>5780-01</v>
      </c>
      <c r="E157" s="51" t="s">
        <v>27</v>
      </c>
      <c r="F157" s="51" t="s">
        <v>65</v>
      </c>
      <c r="H157" s="54">
        <v>40725</v>
      </c>
      <c r="I157" s="54">
        <v>46234</v>
      </c>
    </row>
    <row r="158" spans="1:10">
      <c r="A158" s="51">
        <v>60156983</v>
      </c>
      <c r="B158" s="52" t="s">
        <v>236</v>
      </c>
      <c r="C158" s="53" t="s">
        <v>23</v>
      </c>
      <c r="D158" s="53" t="str">
        <f>_xlfn.XLOOKUP(A158,Table13[Learning Aim Reference (QAN)],Table13[City &amp; Guilds Product Code],"")</f>
        <v>6008-05</v>
      </c>
      <c r="E158" s="51" t="s">
        <v>27</v>
      </c>
      <c r="F158" s="51" t="s">
        <v>52</v>
      </c>
      <c r="H158" s="54">
        <v>42125</v>
      </c>
      <c r="I158" s="54">
        <v>46234</v>
      </c>
    </row>
    <row r="159" spans="1:10">
      <c r="A159" s="51">
        <v>60140756</v>
      </c>
      <c r="B159" s="52" t="s">
        <v>237</v>
      </c>
      <c r="C159" s="53" t="s">
        <v>39</v>
      </c>
      <c r="D159" s="53" t="str">
        <f>_xlfn.XLOOKUP(A159,Table13[Learning Aim Reference (QAN)],Table13[City &amp; Guilds Product Code],"")</f>
        <v>4692-02</v>
      </c>
      <c r="E159" s="51" t="s">
        <v>40</v>
      </c>
      <c r="F159" s="51" t="s">
        <v>41</v>
      </c>
      <c r="H159" s="54">
        <v>41883</v>
      </c>
      <c r="I159" s="54">
        <v>46234</v>
      </c>
      <c r="J159" s="53" t="s">
        <v>42</v>
      </c>
    </row>
    <row r="160" spans="1:10">
      <c r="A160" s="51">
        <v>60103103</v>
      </c>
      <c r="B160" s="52" t="s">
        <v>238</v>
      </c>
      <c r="C160" s="53" t="s">
        <v>44</v>
      </c>
      <c r="D160" s="53" t="str">
        <f>_xlfn.XLOOKUP(A160,Table13[Learning Aim Reference (QAN)],Table13[City &amp; Guilds Product Code],"")</f>
        <v>6219-08</v>
      </c>
      <c r="E160" s="51" t="s">
        <v>24</v>
      </c>
      <c r="F160" s="51" t="s">
        <v>46</v>
      </c>
      <c r="H160" s="54">
        <v>41487</v>
      </c>
      <c r="I160" s="54">
        <v>46234</v>
      </c>
    </row>
    <row r="161" spans="1:10">
      <c r="A161" s="51">
        <v>60058547</v>
      </c>
      <c r="B161" s="52" t="s">
        <v>239</v>
      </c>
      <c r="C161" s="53" t="s">
        <v>184</v>
      </c>
      <c r="D161" s="53" t="str">
        <f>_xlfn.XLOOKUP(A161,Table13[Learning Aim Reference (QAN)],Table13[City &amp; Guilds Product Code],"")</f>
        <v>8362-52</v>
      </c>
      <c r="E161" s="51" t="s">
        <v>24</v>
      </c>
      <c r="F161" s="51" t="s">
        <v>25</v>
      </c>
      <c r="H161" s="54">
        <v>41153</v>
      </c>
      <c r="I161" s="54">
        <v>46234</v>
      </c>
      <c r="J161" s="53" t="s">
        <v>69</v>
      </c>
    </row>
    <row r="162" spans="1:10">
      <c r="A162" s="51">
        <v>60136352</v>
      </c>
      <c r="B162" s="52" t="s">
        <v>240</v>
      </c>
      <c r="C162" s="53" t="s">
        <v>39</v>
      </c>
      <c r="D162" s="53" t="str">
        <f>_xlfn.XLOOKUP(A162,Table13[Learning Aim Reference (QAN)],Table13[City &amp; Guilds Product Code],"")</f>
        <v>5546-03</v>
      </c>
      <c r="E162" s="51" t="s">
        <v>24</v>
      </c>
      <c r="F162" s="51" t="s">
        <v>220</v>
      </c>
      <c r="H162" s="54">
        <v>41852</v>
      </c>
      <c r="I162" s="54">
        <v>46234</v>
      </c>
    </row>
    <row r="163" spans="1:10">
      <c r="A163" s="51">
        <v>50093411</v>
      </c>
      <c r="B163" s="52" t="s">
        <v>241</v>
      </c>
      <c r="C163" s="53" t="s">
        <v>31</v>
      </c>
      <c r="D163" s="53" t="str">
        <f>_xlfn.XLOOKUP(A163,Table13[Learning Aim Reference (QAN)],Table13[City &amp; Guilds Product Code],"")</f>
        <v>4430-02</v>
      </c>
      <c r="E163" s="51" t="s">
        <v>27</v>
      </c>
      <c r="F163" s="51" t="s">
        <v>59</v>
      </c>
      <c r="H163" s="54">
        <v>40391</v>
      </c>
      <c r="I163" s="54">
        <v>46234</v>
      </c>
    </row>
    <row r="164" spans="1:10">
      <c r="A164" s="51">
        <v>60103140</v>
      </c>
      <c r="B164" s="52" t="s">
        <v>242</v>
      </c>
      <c r="C164" s="53" t="s">
        <v>44</v>
      </c>
      <c r="D164" s="53" t="str">
        <f>_xlfn.XLOOKUP(A164,Table13[Learning Aim Reference (QAN)],Table13[City &amp; Guilds Product Code],"")</f>
        <v>6219-08</v>
      </c>
      <c r="E164" s="51" t="s">
        <v>24</v>
      </c>
      <c r="F164" s="51" t="s">
        <v>46</v>
      </c>
      <c r="H164" s="54">
        <v>41487</v>
      </c>
      <c r="I164" s="54">
        <v>46234</v>
      </c>
    </row>
    <row r="165" spans="1:10">
      <c r="A165" s="51">
        <v>60136467</v>
      </c>
      <c r="B165" s="52" t="s">
        <v>243</v>
      </c>
      <c r="C165" s="53" t="s">
        <v>31</v>
      </c>
      <c r="D165" s="53" t="str">
        <f>_xlfn.XLOOKUP(A165,Table13[Learning Aim Reference (QAN)],Table13[City &amp; Guilds Product Code],"")</f>
        <v>5546-05</v>
      </c>
      <c r="E165" s="51" t="s">
        <v>24</v>
      </c>
      <c r="F165" s="51" t="s">
        <v>220</v>
      </c>
      <c r="H165" s="54">
        <v>41852</v>
      </c>
      <c r="I165" s="54">
        <v>46234</v>
      </c>
    </row>
    <row r="166" spans="1:10">
      <c r="A166" s="51">
        <v>50106107</v>
      </c>
      <c r="B166" s="52" t="s">
        <v>244</v>
      </c>
      <c r="C166" s="53" t="s">
        <v>39</v>
      </c>
      <c r="D166" s="53" t="str">
        <f>_xlfn.XLOOKUP(A166,Table13[Learning Aim Reference (QAN)],Table13[City &amp; Guilds Product Code],"")</f>
        <v>3902-01</v>
      </c>
      <c r="E166" s="51" t="s">
        <v>24</v>
      </c>
      <c r="F166" s="51" t="s">
        <v>36</v>
      </c>
      <c r="H166" s="54">
        <v>40391</v>
      </c>
      <c r="I166" s="54">
        <v>46234</v>
      </c>
    </row>
    <row r="167" spans="1:10">
      <c r="A167" s="51">
        <v>60162995</v>
      </c>
      <c r="B167" s="52" t="s">
        <v>245</v>
      </c>
      <c r="C167" s="53" t="s">
        <v>23</v>
      </c>
      <c r="D167" s="53" t="str">
        <f>_xlfn.XLOOKUP(A167,Table13[Learning Aim Reference (QAN)],Table13[City &amp; Guilds Product Code],"")</f>
        <v>5357-03</v>
      </c>
      <c r="E167" s="51" t="s">
        <v>27</v>
      </c>
      <c r="F167" s="51" t="s">
        <v>46</v>
      </c>
      <c r="H167" s="54">
        <v>42186</v>
      </c>
      <c r="I167" s="54">
        <v>45869</v>
      </c>
    </row>
    <row r="168" spans="1:10">
      <c r="A168" s="51">
        <v>50034765</v>
      </c>
      <c r="B168" s="52" t="s">
        <v>246</v>
      </c>
      <c r="C168" s="53" t="s">
        <v>23</v>
      </c>
      <c r="D168" s="53" t="str">
        <f>_xlfn.XLOOKUP(A168,Table13[Learning Aim Reference (QAN)],Table13[City &amp; Guilds Product Code],"")</f>
        <v>7540-93</v>
      </c>
      <c r="E168" s="51" t="s">
        <v>24</v>
      </c>
      <c r="F168" s="51" t="s">
        <v>77</v>
      </c>
      <c r="H168" s="54">
        <v>39461</v>
      </c>
      <c r="I168" s="54">
        <v>45869</v>
      </c>
    </row>
    <row r="169" spans="1:10">
      <c r="A169" s="51">
        <v>60026492</v>
      </c>
      <c r="B169" s="52" t="s">
        <v>247</v>
      </c>
      <c r="C169" s="53" t="s">
        <v>23</v>
      </c>
      <c r="D169" s="53" t="str">
        <f>_xlfn.XLOOKUP(A169,Table13[Learning Aim Reference (QAN)],Table13[City &amp; Guilds Product Code],"")</f>
        <v>3003-34</v>
      </c>
      <c r="E169" s="51" t="s">
        <v>24</v>
      </c>
      <c r="F169" s="51" t="s">
        <v>52</v>
      </c>
      <c r="H169" s="54">
        <v>40787</v>
      </c>
      <c r="I169" s="54">
        <v>46234</v>
      </c>
    </row>
    <row r="170" spans="1:10" ht="27.95">
      <c r="A170" s="51">
        <v>60122560</v>
      </c>
      <c r="B170" s="52" t="s">
        <v>248</v>
      </c>
      <c r="C170" s="53" t="s">
        <v>31</v>
      </c>
      <c r="D170" s="53" t="str">
        <f>_xlfn.XLOOKUP(A170,Table13[Learning Aim Reference (QAN)],Table13[City &amp; Guilds Product Code],"")</f>
        <v>0216-25</v>
      </c>
      <c r="E170" s="51" t="s">
        <v>27</v>
      </c>
      <c r="F170" s="51" t="s">
        <v>49</v>
      </c>
      <c r="H170" s="54">
        <v>41640</v>
      </c>
      <c r="I170" s="54">
        <v>46234</v>
      </c>
    </row>
    <row r="171" spans="1:10">
      <c r="A171" s="51">
        <v>60308680</v>
      </c>
      <c r="B171" s="52" t="s">
        <v>249</v>
      </c>
      <c r="C171" s="53" t="s">
        <v>31</v>
      </c>
      <c r="D171" s="53" t="str">
        <f>_xlfn.XLOOKUP(A171,Table13[Learning Aim Reference (QAN)],Table13[City &amp; Guilds Product Code],"")</f>
        <v>0174-20</v>
      </c>
      <c r="E171" s="51" t="s">
        <v>24</v>
      </c>
      <c r="F171" s="51" t="s">
        <v>49</v>
      </c>
      <c r="H171" s="54">
        <v>42979</v>
      </c>
      <c r="I171" s="54">
        <v>46234</v>
      </c>
    </row>
    <row r="172" spans="1:10" ht="27.95">
      <c r="A172" s="51">
        <v>60074929</v>
      </c>
      <c r="B172" s="52" t="s">
        <v>250</v>
      </c>
      <c r="C172" s="53" t="s">
        <v>39</v>
      </c>
      <c r="D172" s="53" t="str">
        <f>_xlfn.XLOOKUP(A172,Table13[Learning Aim Reference (QAN)],Table13[City &amp; Guilds Product Code],"")</f>
        <v>3847-23</v>
      </c>
      <c r="E172" s="51" t="s">
        <v>61</v>
      </c>
      <c r="F172" s="51" t="s">
        <v>41</v>
      </c>
      <c r="H172" s="54">
        <v>41275</v>
      </c>
      <c r="I172" s="54">
        <v>46234</v>
      </c>
      <c r="J172" s="53" t="s">
        <v>42</v>
      </c>
    </row>
    <row r="173" spans="1:10">
      <c r="A173" s="51">
        <v>60135359</v>
      </c>
      <c r="B173" s="52" t="s">
        <v>251</v>
      </c>
      <c r="C173" s="53" t="s">
        <v>44</v>
      </c>
      <c r="D173" s="53" t="str">
        <f>_xlfn.XLOOKUP(A173,Table13[Learning Aim Reference (QAN)],Table13[City &amp; Guilds Product Code],"")</f>
        <v>5546-34</v>
      </c>
      <c r="E173" s="51" t="s">
        <v>24</v>
      </c>
      <c r="F173" s="51" t="s">
        <v>41</v>
      </c>
      <c r="H173" s="54">
        <v>41852</v>
      </c>
      <c r="I173" s="54">
        <v>46234</v>
      </c>
    </row>
    <row r="174" spans="1:10">
      <c r="A174" s="51">
        <v>60037490</v>
      </c>
      <c r="B174" s="52" t="s">
        <v>252</v>
      </c>
      <c r="C174" s="53" t="s">
        <v>44</v>
      </c>
      <c r="D174" s="53" t="str">
        <f>_xlfn.XLOOKUP(A174,Table13[Learning Aim Reference (QAN)],Table13[City &amp; Guilds Product Code],"")</f>
        <v>3268-13</v>
      </c>
      <c r="E174" s="51" t="s">
        <v>24</v>
      </c>
      <c r="F174" s="51" t="s">
        <v>34</v>
      </c>
      <c r="H174" s="54">
        <v>40878</v>
      </c>
      <c r="I174" s="54">
        <v>46234</v>
      </c>
    </row>
    <row r="175" spans="1:10">
      <c r="A175" s="51" t="s">
        <v>253</v>
      </c>
      <c r="B175" s="52" t="s">
        <v>254</v>
      </c>
      <c r="C175" s="53" t="s">
        <v>31</v>
      </c>
      <c r="D175" s="53" t="str">
        <f>_xlfn.XLOOKUP(A175,Table13[Learning Aim Reference (QAN)],Table13[City &amp; Guilds Product Code],"")</f>
        <v>0066-73</v>
      </c>
      <c r="E175" s="51" t="s">
        <v>27</v>
      </c>
      <c r="F175" s="51" t="s">
        <v>100</v>
      </c>
      <c r="H175" s="54">
        <v>41699</v>
      </c>
      <c r="I175" s="54">
        <v>46234</v>
      </c>
    </row>
    <row r="176" spans="1:10" ht="27.95">
      <c r="A176" s="51">
        <v>60122596</v>
      </c>
      <c r="B176" s="52" t="s">
        <v>255</v>
      </c>
      <c r="C176" s="53" t="s">
        <v>31</v>
      </c>
      <c r="D176" s="53" t="str">
        <f>_xlfn.XLOOKUP(A176,Table13[Learning Aim Reference (QAN)],Table13[City &amp; Guilds Product Code],"")</f>
        <v>0216-26</v>
      </c>
      <c r="E176" s="51" t="s">
        <v>27</v>
      </c>
      <c r="F176" s="51" t="s">
        <v>49</v>
      </c>
      <c r="H176" s="54">
        <v>41640</v>
      </c>
      <c r="I176" s="54">
        <v>46234</v>
      </c>
      <c r="J176" s="53" t="s">
        <v>69</v>
      </c>
    </row>
    <row r="177" spans="1:10" ht="27.95">
      <c r="A177" s="51">
        <v>60175175</v>
      </c>
      <c r="B177" s="52" t="s">
        <v>256</v>
      </c>
      <c r="C177" s="53" t="s">
        <v>23</v>
      </c>
      <c r="D177" s="53" t="str">
        <f>_xlfn.XLOOKUP(A177,Table13[Learning Aim Reference (QAN)],Table13[City &amp; Guilds Product Code],"")</f>
        <v>0174-38</v>
      </c>
      <c r="E177" s="51" t="s">
        <v>24</v>
      </c>
      <c r="F177" s="51" t="s">
        <v>49</v>
      </c>
      <c r="H177" s="54">
        <v>42248</v>
      </c>
      <c r="I177" s="54">
        <v>45869</v>
      </c>
    </row>
    <row r="178" spans="1:10">
      <c r="A178" s="51">
        <v>60311708</v>
      </c>
      <c r="B178" s="52" t="s">
        <v>257</v>
      </c>
      <c r="C178" s="53" t="s">
        <v>31</v>
      </c>
      <c r="D178" s="53" t="str">
        <f>_xlfn.XLOOKUP(A178,Table13[Learning Aim Reference (QAN)],Table13[City &amp; Guilds Product Code],"")</f>
        <v>6499-02</v>
      </c>
      <c r="E178" s="51" t="s">
        <v>24</v>
      </c>
      <c r="F178" s="51" t="s">
        <v>36</v>
      </c>
      <c r="H178" s="54">
        <v>42795</v>
      </c>
      <c r="I178" s="54">
        <v>46234</v>
      </c>
    </row>
    <row r="179" spans="1:10">
      <c r="A179" s="51">
        <v>60368895</v>
      </c>
      <c r="B179" s="52" t="s">
        <v>258</v>
      </c>
      <c r="C179" s="53" t="s">
        <v>67</v>
      </c>
      <c r="D179" s="53" t="str">
        <f>_xlfn.XLOOKUP(A179,Table13[Learning Aim Reference (QAN)],Table13[City &amp; Guilds Product Code],"")</f>
        <v>3614-04</v>
      </c>
      <c r="E179" s="51" t="s">
        <v>27</v>
      </c>
      <c r="F179" s="51" t="s">
        <v>114</v>
      </c>
      <c r="H179" s="54">
        <v>44176</v>
      </c>
      <c r="I179" s="54">
        <v>46234</v>
      </c>
      <c r="J179" s="53" t="s">
        <v>69</v>
      </c>
    </row>
    <row r="180" spans="1:10">
      <c r="A180" s="51">
        <v>50104068</v>
      </c>
      <c r="B180" s="52" t="s">
        <v>259</v>
      </c>
      <c r="C180" s="53" t="s">
        <v>31</v>
      </c>
      <c r="D180" s="53" t="str">
        <f>_xlfn.XLOOKUP(A180,Table13[Learning Aim Reference (QAN)],Table13[City &amp; Guilds Product Code],"")</f>
        <v>0069-21</v>
      </c>
      <c r="E180" s="51" t="s">
        <v>27</v>
      </c>
      <c r="F180" s="51" t="s">
        <v>100</v>
      </c>
      <c r="H180" s="54">
        <v>40391</v>
      </c>
      <c r="I180" s="54">
        <v>46234</v>
      </c>
    </row>
    <row r="181" spans="1:10">
      <c r="A181" s="51">
        <v>60058572</v>
      </c>
      <c r="B181" s="52" t="s">
        <v>260</v>
      </c>
      <c r="C181" s="53" t="s">
        <v>184</v>
      </c>
      <c r="D181" s="53" t="str">
        <f>_xlfn.XLOOKUP(A181,Table13[Learning Aim Reference (QAN)],Table13[City &amp; Guilds Product Code],"")</f>
        <v>8610-31</v>
      </c>
      <c r="E181" s="51" t="s">
        <v>24</v>
      </c>
      <c r="F181" s="51" t="s">
        <v>25</v>
      </c>
      <c r="H181" s="54">
        <v>41153</v>
      </c>
      <c r="I181" s="54">
        <v>46234</v>
      </c>
      <c r="J181" s="53" t="s">
        <v>69</v>
      </c>
    </row>
    <row r="182" spans="1:10">
      <c r="A182" s="51">
        <v>60136315</v>
      </c>
      <c r="B182" s="52" t="s">
        <v>261</v>
      </c>
      <c r="C182" s="53" t="s">
        <v>31</v>
      </c>
      <c r="D182" s="53" t="str">
        <f>_xlfn.XLOOKUP(A182,Table13[Learning Aim Reference (QAN)],Table13[City &amp; Guilds Product Code],"")</f>
        <v>5546-01</v>
      </c>
      <c r="E182" s="51" t="s">
        <v>24</v>
      </c>
      <c r="F182" s="51" t="s">
        <v>220</v>
      </c>
      <c r="H182" s="54">
        <v>41852</v>
      </c>
      <c r="I182" s="54">
        <v>46234</v>
      </c>
    </row>
    <row r="183" spans="1:10">
      <c r="A183" s="51">
        <v>50063595</v>
      </c>
      <c r="B183" s="52" t="s">
        <v>262</v>
      </c>
      <c r="C183" s="53" t="s">
        <v>31</v>
      </c>
      <c r="D183" s="53" t="str">
        <f>_xlfn.XLOOKUP(A183,Table13[Learning Aim Reference (QAN)],Table13[City &amp; Guilds Product Code],"")</f>
        <v>0351-02</v>
      </c>
      <c r="E183" s="51" t="s">
        <v>24</v>
      </c>
      <c r="F183" s="51" t="s">
        <v>49</v>
      </c>
      <c r="H183" s="54">
        <v>40112</v>
      </c>
      <c r="I183" s="54">
        <v>46234</v>
      </c>
    </row>
    <row r="184" spans="1:10">
      <c r="A184" s="51">
        <v>60136273</v>
      </c>
      <c r="B184" s="52" t="s">
        <v>263</v>
      </c>
      <c r="C184" s="53" t="s">
        <v>39</v>
      </c>
      <c r="D184" s="53" t="str">
        <f>_xlfn.XLOOKUP(A184,Table13[Learning Aim Reference (QAN)],Table13[City &amp; Guilds Product Code],"")</f>
        <v>5546-03</v>
      </c>
      <c r="E184" s="51" t="s">
        <v>24</v>
      </c>
      <c r="F184" s="51" t="s">
        <v>220</v>
      </c>
      <c r="H184" s="54">
        <v>41852</v>
      </c>
      <c r="I184" s="54">
        <v>46234</v>
      </c>
    </row>
    <row r="185" spans="1:10" ht="27.95">
      <c r="A185" s="51">
        <v>60151481</v>
      </c>
      <c r="B185" s="52" t="s">
        <v>264</v>
      </c>
      <c r="C185" s="53" t="s">
        <v>31</v>
      </c>
      <c r="D185" s="53" t="str">
        <f>_xlfn.XLOOKUP(A185,Table13[Learning Aim Reference (QAN)],Table13[City &amp; Guilds Product Code],"")</f>
        <v>0216-57</v>
      </c>
      <c r="E185" s="51" t="s">
        <v>27</v>
      </c>
      <c r="F185" s="51" t="s">
        <v>49</v>
      </c>
      <c r="H185" s="54">
        <v>41974</v>
      </c>
      <c r="I185" s="54">
        <v>46234</v>
      </c>
      <c r="J185" s="53" t="s">
        <v>69</v>
      </c>
    </row>
    <row r="186" spans="1:10">
      <c r="A186" s="51">
        <v>60094710</v>
      </c>
      <c r="B186" s="52" t="s">
        <v>265</v>
      </c>
      <c r="C186" s="53" t="s">
        <v>31</v>
      </c>
      <c r="D186" s="53" t="str">
        <f>_xlfn.XLOOKUP(A186,Table13[Learning Aim Reference (QAN)],Table13[City &amp; Guilds Product Code],"")</f>
        <v>7682-20</v>
      </c>
      <c r="E186" s="51" t="s">
        <v>27</v>
      </c>
      <c r="F186" s="51" t="s">
        <v>34</v>
      </c>
      <c r="H186" s="54">
        <v>41487</v>
      </c>
      <c r="I186" s="54">
        <v>46234</v>
      </c>
    </row>
    <row r="187" spans="1:10">
      <c r="A187" s="51">
        <v>50100038</v>
      </c>
      <c r="B187" s="52" t="s">
        <v>266</v>
      </c>
      <c r="C187" s="53" t="s">
        <v>44</v>
      </c>
      <c r="D187" s="53" t="str">
        <f>_xlfn.XLOOKUP(A187,Table13[Learning Aim Reference (QAN)],Table13[City &amp; Guilds Product Code],"")</f>
        <v>7131-04</v>
      </c>
      <c r="E187" s="51" t="s">
        <v>27</v>
      </c>
      <c r="F187" s="51" t="s">
        <v>55</v>
      </c>
      <c r="H187" s="54">
        <v>40391</v>
      </c>
      <c r="I187" s="54">
        <v>46234</v>
      </c>
    </row>
    <row r="188" spans="1:10">
      <c r="A188" s="51">
        <v>60353284</v>
      </c>
      <c r="B188" s="52" t="s">
        <v>267</v>
      </c>
      <c r="C188" s="53" t="s">
        <v>67</v>
      </c>
      <c r="D188" s="53" t="str">
        <f>_xlfn.XLOOKUP(A188,Table13[Learning Aim Reference (QAN)],Table13[City &amp; Guilds Product Code],"")</f>
        <v>3660-02</v>
      </c>
      <c r="E188" s="51" t="s">
        <v>24</v>
      </c>
      <c r="F188" s="51" t="s">
        <v>77</v>
      </c>
      <c r="H188" s="54">
        <v>43815</v>
      </c>
      <c r="I188" s="54">
        <v>46234</v>
      </c>
      <c r="J188" s="53" t="s">
        <v>69</v>
      </c>
    </row>
    <row r="189" spans="1:10" ht="27.95">
      <c r="A189" s="51">
        <v>60324880</v>
      </c>
      <c r="B189" s="52" t="s">
        <v>268</v>
      </c>
      <c r="C189" s="53" t="s">
        <v>23</v>
      </c>
      <c r="D189" s="53" t="str">
        <f>_xlfn.XLOOKUP(A189,Table13[Learning Aim Reference (QAN)],Table13[City &amp; Guilds Product Code],"")</f>
        <v>6288-31</v>
      </c>
      <c r="E189" s="51" t="s">
        <v>24</v>
      </c>
      <c r="F189" s="51" t="s">
        <v>46</v>
      </c>
      <c r="H189" s="54">
        <v>43040</v>
      </c>
      <c r="I189" s="54">
        <v>45869</v>
      </c>
    </row>
    <row r="190" spans="1:10">
      <c r="A190" s="51" t="s">
        <v>269</v>
      </c>
      <c r="B190" s="52" t="s">
        <v>270</v>
      </c>
      <c r="C190" s="53" t="s">
        <v>39</v>
      </c>
      <c r="D190" s="53" t="str">
        <f>_xlfn.XLOOKUP(A190,Table13[Learning Aim Reference (QAN)],Table13[City &amp; Guilds Product Code],"")</f>
        <v>3847-03</v>
      </c>
      <c r="E190" s="51" t="s">
        <v>61</v>
      </c>
      <c r="F190" s="51" t="s">
        <v>41</v>
      </c>
      <c r="H190" s="54">
        <v>41275</v>
      </c>
      <c r="I190" s="54">
        <v>46234</v>
      </c>
      <c r="J190" s="53" t="s">
        <v>42</v>
      </c>
    </row>
    <row r="191" spans="1:10" ht="27.95">
      <c r="A191" s="51">
        <v>60106220</v>
      </c>
      <c r="B191" s="52" t="s">
        <v>271</v>
      </c>
      <c r="C191" s="53" t="s">
        <v>44</v>
      </c>
      <c r="D191" s="53" t="str">
        <f>_xlfn.XLOOKUP(A191,Table13[Learning Aim Reference (QAN)],Table13[City &amp; Guilds Product Code],"")</f>
        <v>7103-17</v>
      </c>
      <c r="E191" s="51" t="s">
        <v>24</v>
      </c>
      <c r="F191" s="51" t="s">
        <v>55</v>
      </c>
      <c r="H191" s="54">
        <v>41518</v>
      </c>
      <c r="I191" s="54">
        <v>46234</v>
      </c>
    </row>
    <row r="192" spans="1:10">
      <c r="A192" s="51">
        <v>60016322</v>
      </c>
      <c r="B192" s="52" t="s">
        <v>272</v>
      </c>
      <c r="C192" s="53" t="s">
        <v>67</v>
      </c>
      <c r="D192" s="53" t="str">
        <f>_xlfn.XLOOKUP(A192,Table13[Learning Aim Reference (QAN)],Table13[City &amp; Guilds Product Code],"")</f>
        <v>3569-04</v>
      </c>
      <c r="E192" s="51" t="s">
        <v>27</v>
      </c>
      <c r="F192" s="51" t="s">
        <v>216</v>
      </c>
      <c r="H192" s="54">
        <v>40664</v>
      </c>
      <c r="I192" s="54">
        <v>46234</v>
      </c>
      <c r="J192" s="53" t="s">
        <v>69</v>
      </c>
    </row>
    <row r="193" spans="1:10">
      <c r="A193" s="51">
        <v>60141967</v>
      </c>
      <c r="B193" s="52" t="s">
        <v>273</v>
      </c>
      <c r="C193" s="53" t="s">
        <v>44</v>
      </c>
      <c r="D193" s="53" t="str">
        <f>_xlfn.XLOOKUP(A193,Table13[Learning Aim Reference (QAN)],Table13[City &amp; Guilds Product Code],"")</f>
        <v>4692-01</v>
      </c>
      <c r="E193" s="51" t="s">
        <v>40</v>
      </c>
      <c r="F193" s="51" t="s">
        <v>41</v>
      </c>
      <c r="H193" s="54">
        <v>41883</v>
      </c>
      <c r="I193" s="54">
        <v>46234</v>
      </c>
      <c r="J193" s="53" t="s">
        <v>42</v>
      </c>
    </row>
    <row r="194" spans="1:10">
      <c r="A194" s="51">
        <v>60349177</v>
      </c>
      <c r="B194" s="52" t="s">
        <v>274</v>
      </c>
      <c r="C194" s="53" t="s">
        <v>39</v>
      </c>
      <c r="D194" s="53" t="str">
        <f>_xlfn.XLOOKUP(A194,Table13[Learning Aim Reference (QAN)],Table13[City &amp; Guilds Product Code],"")</f>
        <v>4748-03</v>
      </c>
      <c r="E194" s="51" t="s">
        <v>91</v>
      </c>
      <c r="F194" s="51" t="s">
        <v>41</v>
      </c>
      <c r="H194" s="54">
        <v>43709</v>
      </c>
      <c r="I194" s="54">
        <v>46234</v>
      </c>
      <c r="J194" s="53" t="s">
        <v>42</v>
      </c>
    </row>
    <row r="195" spans="1:10">
      <c r="A195" s="51">
        <v>60303797</v>
      </c>
      <c r="B195" s="52" t="s">
        <v>275</v>
      </c>
      <c r="C195" s="53" t="s">
        <v>31</v>
      </c>
      <c r="D195" s="53" t="str">
        <f>_xlfn.XLOOKUP(A195,Table13[Learning Aim Reference (QAN)],Table13[City &amp; Guilds Product Code],"")</f>
        <v>6010-20</v>
      </c>
      <c r="E195" s="51" t="s">
        <v>24</v>
      </c>
      <c r="F195" s="51" t="s">
        <v>52</v>
      </c>
      <c r="H195" s="54">
        <v>42614</v>
      </c>
      <c r="I195" s="54">
        <v>46234</v>
      </c>
    </row>
    <row r="196" spans="1:10">
      <c r="A196" s="51">
        <v>50118377</v>
      </c>
      <c r="B196" s="52" t="s">
        <v>276</v>
      </c>
      <c r="C196" s="53" t="s">
        <v>44</v>
      </c>
      <c r="D196" s="53" t="str">
        <f>_xlfn.XLOOKUP(A196,Table13[Learning Aim Reference (QAN)],Table13[City &amp; Guilds Product Code],"")</f>
        <v>4411-11</v>
      </c>
      <c r="E196" s="51" t="s">
        <v>24</v>
      </c>
      <c r="F196" s="51" t="s">
        <v>59</v>
      </c>
      <c r="H196" s="54">
        <v>40422</v>
      </c>
      <c r="I196" s="54">
        <v>46234</v>
      </c>
    </row>
    <row r="197" spans="1:10">
      <c r="A197" s="51" t="s">
        <v>277</v>
      </c>
      <c r="B197" s="52" t="s">
        <v>278</v>
      </c>
      <c r="C197" s="53" t="s">
        <v>31</v>
      </c>
      <c r="D197" s="53" t="str">
        <f>_xlfn.XLOOKUP(A197,Table13[Learning Aim Reference (QAN)],Table13[City &amp; Guilds Product Code],"")</f>
        <v>6580-03</v>
      </c>
      <c r="E197" s="51" t="s">
        <v>27</v>
      </c>
      <c r="F197" s="51" t="s">
        <v>46</v>
      </c>
      <c r="H197" s="54">
        <v>43221</v>
      </c>
      <c r="I197" s="54">
        <v>46234</v>
      </c>
    </row>
    <row r="198" spans="1:10">
      <c r="A198" s="51" t="s">
        <v>279</v>
      </c>
      <c r="B198" s="52" t="s">
        <v>280</v>
      </c>
      <c r="C198" s="53" t="s">
        <v>31</v>
      </c>
      <c r="D198" s="53" t="str">
        <f>_xlfn.XLOOKUP(A198,Table13[Learning Aim Reference (QAN)],Table13[City &amp; Guilds Product Code],"")</f>
        <v>7618-02</v>
      </c>
      <c r="E198" s="51" t="s">
        <v>24</v>
      </c>
      <c r="F198" s="51" t="s">
        <v>46</v>
      </c>
      <c r="H198" s="54">
        <v>44805</v>
      </c>
      <c r="I198" s="54">
        <v>46234</v>
      </c>
    </row>
    <row r="199" spans="1:10">
      <c r="A199" s="51">
        <v>50087782</v>
      </c>
      <c r="B199" s="52" t="s">
        <v>281</v>
      </c>
      <c r="C199" s="53" t="s">
        <v>31</v>
      </c>
      <c r="D199" s="53" t="str">
        <f>_xlfn.XLOOKUP(A199,Table13[Learning Aim Reference (QAN)],Table13[City &amp; Guilds Product Code],"")</f>
        <v>3003-20</v>
      </c>
      <c r="E199" s="51" t="s">
        <v>24</v>
      </c>
      <c r="F199" s="51" t="s">
        <v>52</v>
      </c>
      <c r="H199" s="54">
        <v>40391</v>
      </c>
      <c r="I199" s="54">
        <v>46234</v>
      </c>
    </row>
    <row r="200" spans="1:10">
      <c r="A200" s="51">
        <v>60079174</v>
      </c>
      <c r="B200" s="52" t="s">
        <v>282</v>
      </c>
      <c r="C200" s="53" t="s">
        <v>44</v>
      </c>
      <c r="D200" s="53" t="str">
        <f>_xlfn.XLOOKUP(A200,Table13[Learning Aim Reference (QAN)],Table13[City &amp; Guilds Product Code],"")</f>
        <v>3844-11</v>
      </c>
      <c r="E200" s="51" t="s">
        <v>61</v>
      </c>
      <c r="F200" s="51" t="s">
        <v>41</v>
      </c>
      <c r="H200" s="54">
        <v>41306</v>
      </c>
      <c r="I200" s="54">
        <v>46234</v>
      </c>
    </row>
    <row r="201" spans="1:10">
      <c r="A201" s="51">
        <v>60058560</v>
      </c>
      <c r="B201" s="52" t="s">
        <v>283</v>
      </c>
      <c r="C201" s="53" t="s">
        <v>184</v>
      </c>
      <c r="D201" s="53" t="str">
        <f>_xlfn.XLOOKUP(A201,Table13[Learning Aim Reference (QAN)],Table13[City &amp; Guilds Product Code],"")</f>
        <v>8362-53</v>
      </c>
      <c r="E201" s="51" t="s">
        <v>24</v>
      </c>
      <c r="F201" s="51" t="s">
        <v>25</v>
      </c>
      <c r="H201" s="54">
        <v>41153</v>
      </c>
      <c r="I201" s="54">
        <v>46234</v>
      </c>
      <c r="J201" s="53" t="s">
        <v>69</v>
      </c>
    </row>
    <row r="202" spans="1:10">
      <c r="A202" s="51">
        <v>60020787</v>
      </c>
      <c r="B202" s="52" t="s">
        <v>284</v>
      </c>
      <c r="C202" s="53" t="s">
        <v>23</v>
      </c>
      <c r="D202" s="53" t="str">
        <f>_xlfn.XLOOKUP(A202,Table13[Learning Aim Reference (QAN)],Table13[City &amp; Guilds Product Code],"")</f>
        <v>7103-04</v>
      </c>
      <c r="E202" s="51" t="s">
        <v>24</v>
      </c>
      <c r="F202" s="51" t="s">
        <v>55</v>
      </c>
      <c r="H202" s="54">
        <v>40787</v>
      </c>
      <c r="I202" s="54">
        <v>46234</v>
      </c>
    </row>
    <row r="203" spans="1:10">
      <c r="A203" s="51">
        <v>60335968</v>
      </c>
      <c r="B203" s="52" t="s">
        <v>285</v>
      </c>
      <c r="C203" s="53" t="s">
        <v>44</v>
      </c>
      <c r="D203" s="53" t="str">
        <f>_xlfn.XLOOKUP(A203,Table13[Learning Aim Reference (QAN)],Table13[City &amp; Guilds Product Code],"")</f>
        <v>0361-13</v>
      </c>
      <c r="E203" s="51" t="s">
        <v>24</v>
      </c>
      <c r="F203" s="51" t="s">
        <v>100</v>
      </c>
      <c r="H203" s="54">
        <v>43344</v>
      </c>
      <c r="I203" s="54">
        <v>46234</v>
      </c>
    </row>
    <row r="204" spans="1:10" ht="27.95">
      <c r="A204" s="51">
        <v>60011348</v>
      </c>
      <c r="B204" s="52" t="s">
        <v>286</v>
      </c>
      <c r="C204" s="53" t="s">
        <v>23</v>
      </c>
      <c r="D204" s="53" t="str">
        <f>_xlfn.XLOOKUP(A204,Table13[Learning Aim Reference (QAN)],Table13[City &amp; Guilds Product Code],"")</f>
        <v>6189-03</v>
      </c>
      <c r="E204" s="51" t="s">
        <v>27</v>
      </c>
      <c r="F204" s="51" t="s">
        <v>46</v>
      </c>
      <c r="H204" s="54">
        <v>40634</v>
      </c>
      <c r="I204" s="54">
        <v>45869</v>
      </c>
    </row>
    <row r="205" spans="1:10" ht="27.95">
      <c r="A205" s="51">
        <v>60376454</v>
      </c>
      <c r="B205" s="52" t="s">
        <v>287</v>
      </c>
      <c r="C205" s="53" t="s">
        <v>31</v>
      </c>
      <c r="D205" s="53" t="str">
        <f>_xlfn.XLOOKUP(A205,Table13[Learning Aim Reference (QAN)],Table13[City &amp; Guilds Product Code],"")</f>
        <v>0039-26</v>
      </c>
      <c r="E205" s="51" t="s">
        <v>24</v>
      </c>
      <c r="F205" s="51" t="s">
        <v>49</v>
      </c>
      <c r="H205" s="54">
        <v>44470</v>
      </c>
      <c r="I205" s="54">
        <v>46234</v>
      </c>
    </row>
    <row r="206" spans="1:10">
      <c r="A206" s="51">
        <v>60337321</v>
      </c>
      <c r="B206" s="52" t="s">
        <v>288</v>
      </c>
      <c r="C206" s="53" t="s">
        <v>23</v>
      </c>
      <c r="D206" s="53" t="str">
        <f>_xlfn.XLOOKUP(A206,Table13[Learning Aim Reference (QAN)],Table13[City &amp; Guilds Product Code],"")</f>
        <v>8368-11</v>
      </c>
      <c r="E206" s="51" t="s">
        <v>24</v>
      </c>
      <c r="F206" s="51" t="s">
        <v>25</v>
      </c>
      <c r="H206" s="54">
        <v>43405</v>
      </c>
      <c r="I206" s="54">
        <v>46234</v>
      </c>
    </row>
    <row r="207" spans="1:10">
      <c r="A207" s="51">
        <v>60076094</v>
      </c>
      <c r="B207" s="52" t="s">
        <v>289</v>
      </c>
      <c r="C207" s="53" t="s">
        <v>39</v>
      </c>
      <c r="D207" s="53" t="str">
        <f>_xlfn.XLOOKUP(A207,Table13[Learning Aim Reference (QAN)],Table13[City &amp; Guilds Product Code],"")</f>
        <v>3847-03</v>
      </c>
      <c r="E207" s="51" t="s">
        <v>61</v>
      </c>
      <c r="F207" s="51" t="s">
        <v>41</v>
      </c>
      <c r="H207" s="54">
        <v>41275</v>
      </c>
      <c r="I207" s="54">
        <v>46234</v>
      </c>
      <c r="J207" s="53" t="s">
        <v>42</v>
      </c>
    </row>
    <row r="208" spans="1:10">
      <c r="A208" s="51">
        <v>60142352</v>
      </c>
      <c r="B208" s="52" t="s">
        <v>290</v>
      </c>
      <c r="C208" s="53" t="s">
        <v>67</v>
      </c>
      <c r="D208" s="53" t="str">
        <f>_xlfn.XLOOKUP(A208,Table13[Learning Aim Reference (QAN)],Table13[City &amp; Guilds Product Code],"")</f>
        <v>8625-31</v>
      </c>
      <c r="E208" s="51" t="s">
        <v>24</v>
      </c>
      <c r="F208" s="51" t="s">
        <v>25</v>
      </c>
      <c r="H208" s="54">
        <v>41883</v>
      </c>
      <c r="I208" s="54">
        <v>46234</v>
      </c>
      <c r="J208" s="53" t="s">
        <v>69</v>
      </c>
    </row>
    <row r="209" spans="1:10" ht="27.95">
      <c r="A209" s="51">
        <v>60373532</v>
      </c>
      <c r="B209" s="52" t="s">
        <v>291</v>
      </c>
      <c r="C209" s="53" t="s">
        <v>31</v>
      </c>
      <c r="D209" s="53" t="str">
        <f>_xlfn.XLOOKUP(A209,Table13[Learning Aim Reference (QAN)],Table13[City &amp; Guilds Product Code],"")</f>
        <v>0039-20</v>
      </c>
      <c r="E209" s="51" t="s">
        <v>24</v>
      </c>
      <c r="F209" s="51" t="s">
        <v>49</v>
      </c>
      <c r="H209" s="54">
        <v>44409</v>
      </c>
      <c r="I209" s="54">
        <v>46234</v>
      </c>
    </row>
    <row r="210" spans="1:10">
      <c r="A210" s="51">
        <v>60074942</v>
      </c>
      <c r="B210" s="52" t="s">
        <v>292</v>
      </c>
      <c r="C210" s="53" t="s">
        <v>39</v>
      </c>
      <c r="D210" s="53" t="str">
        <f>_xlfn.XLOOKUP(A210,Table13[Learning Aim Reference (QAN)],Table13[City &amp; Guilds Product Code],"")</f>
        <v>3847-23</v>
      </c>
      <c r="E210" s="51" t="s">
        <v>61</v>
      </c>
      <c r="F210" s="51" t="s">
        <v>41</v>
      </c>
      <c r="H210" s="54">
        <v>41275</v>
      </c>
      <c r="I210" s="54">
        <v>46234</v>
      </c>
      <c r="J210" s="53" t="s">
        <v>42</v>
      </c>
    </row>
    <row r="211" spans="1:10" ht="27.95">
      <c r="A211" s="51">
        <v>60015354</v>
      </c>
      <c r="B211" s="52" t="s">
        <v>293</v>
      </c>
      <c r="C211" s="53" t="s">
        <v>31</v>
      </c>
      <c r="D211" s="53" t="str">
        <f>_xlfn.XLOOKUP(A211,Table13[Learning Aim Reference (QAN)],Table13[City &amp; Guilds Product Code],"")</f>
        <v>6028-22</v>
      </c>
      <c r="E211" s="51" t="s">
        <v>27</v>
      </c>
      <c r="F211" s="51" t="s">
        <v>46</v>
      </c>
      <c r="H211" s="54">
        <v>40634</v>
      </c>
      <c r="I211" s="54">
        <v>46234</v>
      </c>
    </row>
    <row r="212" spans="1:10" ht="27.95">
      <c r="A212" s="51">
        <v>60094199</v>
      </c>
      <c r="B212" s="52" t="s">
        <v>294</v>
      </c>
      <c r="C212" s="53" t="s">
        <v>31</v>
      </c>
      <c r="D212" s="53" t="str">
        <f>_xlfn.XLOOKUP(A212,Table13[Learning Aim Reference (QAN)],Table13[City &amp; Guilds Product Code],"")</f>
        <v>0020-45</v>
      </c>
      <c r="E212" s="51" t="s">
        <v>27</v>
      </c>
      <c r="F212" s="51" t="s">
        <v>49</v>
      </c>
      <c r="H212" s="54">
        <v>41426</v>
      </c>
      <c r="I212" s="54">
        <v>46234</v>
      </c>
    </row>
    <row r="213" spans="1:10">
      <c r="A213" s="51">
        <v>60136996</v>
      </c>
      <c r="B213" s="52" t="s">
        <v>295</v>
      </c>
      <c r="C213" s="53" t="s">
        <v>23</v>
      </c>
      <c r="D213" s="53" t="str">
        <f>_xlfn.XLOOKUP(A213,Table13[Learning Aim Reference (QAN)],Table13[City &amp; Guilds Product Code],"")</f>
        <v>8606-21</v>
      </c>
      <c r="E213" s="51" t="s">
        <v>24</v>
      </c>
      <c r="F213" s="51" t="s">
        <v>25</v>
      </c>
      <c r="H213" s="54">
        <v>41883</v>
      </c>
      <c r="I213" s="54">
        <v>46234</v>
      </c>
    </row>
    <row r="214" spans="1:10" ht="27.95">
      <c r="A214" s="51" t="s">
        <v>296</v>
      </c>
      <c r="B214" s="52" t="s">
        <v>297</v>
      </c>
      <c r="C214" s="53" t="s">
        <v>23</v>
      </c>
      <c r="D214" s="53" t="str">
        <f>_xlfn.XLOOKUP(A214,Table13[Learning Aim Reference (QAN)],Table13[City &amp; Guilds Product Code],"")</f>
        <v>4421-03</v>
      </c>
      <c r="E214" s="51" t="s">
        <v>24</v>
      </c>
      <c r="F214" s="51" t="s">
        <v>55</v>
      </c>
      <c r="H214" s="54">
        <v>40391</v>
      </c>
      <c r="I214" s="54">
        <v>46234</v>
      </c>
    </row>
    <row r="215" spans="1:10">
      <c r="A215" s="51" t="s">
        <v>298</v>
      </c>
      <c r="B215" s="52" t="s">
        <v>299</v>
      </c>
      <c r="C215" s="53" t="s">
        <v>184</v>
      </c>
      <c r="D215" s="53" t="str">
        <f>_xlfn.XLOOKUP(A215,Table13[Learning Aim Reference (QAN)],Table13[City &amp; Guilds Product Code],"")</f>
        <v>3971-05</v>
      </c>
      <c r="E215" s="51" t="s">
        <v>24</v>
      </c>
      <c r="F215" s="51" t="s">
        <v>68</v>
      </c>
      <c r="H215" s="54">
        <v>42644</v>
      </c>
      <c r="I215" s="54">
        <v>46234</v>
      </c>
      <c r="J215" s="53" t="s">
        <v>69</v>
      </c>
    </row>
    <row r="216" spans="1:10">
      <c r="A216" s="51">
        <v>50086984</v>
      </c>
      <c r="B216" s="52" t="s">
        <v>300</v>
      </c>
      <c r="C216" s="53" t="s">
        <v>31</v>
      </c>
      <c r="D216" s="53" t="str">
        <f>_xlfn.XLOOKUP(A216,Table13[Learning Aim Reference (QAN)],Table13[City &amp; Guilds Product Code],"")</f>
        <v>7103-12</v>
      </c>
      <c r="E216" s="51" t="s">
        <v>24</v>
      </c>
      <c r="F216" s="51" t="s">
        <v>55</v>
      </c>
      <c r="H216" s="54">
        <v>40391</v>
      </c>
      <c r="I216" s="54">
        <v>46234</v>
      </c>
    </row>
    <row r="217" spans="1:10">
      <c r="A217" s="51">
        <v>60108599</v>
      </c>
      <c r="B217" s="52" t="s">
        <v>301</v>
      </c>
      <c r="C217" s="53" t="s">
        <v>44</v>
      </c>
      <c r="D217" s="53" t="str">
        <f>_xlfn.XLOOKUP(A217,Table13[Learning Aim Reference (QAN)],Table13[City &amp; Guilds Product Code],"")</f>
        <v>7103-05</v>
      </c>
      <c r="E217" s="51" t="s">
        <v>24</v>
      </c>
      <c r="F217" s="51" t="s">
        <v>55</v>
      </c>
      <c r="H217" s="54">
        <v>41518</v>
      </c>
      <c r="I217" s="54">
        <v>46234</v>
      </c>
    </row>
    <row r="218" spans="1:10">
      <c r="A218" s="51">
        <v>60330855</v>
      </c>
      <c r="B218" s="52" t="s">
        <v>302</v>
      </c>
      <c r="C218" s="53" t="s">
        <v>23</v>
      </c>
      <c r="D218" s="53" t="str">
        <f>_xlfn.XLOOKUP(A218,Table13[Learning Aim Reference (QAN)],Table13[City &amp; Guilds Product Code],"")</f>
        <v>9074-03</v>
      </c>
      <c r="E218" s="51" t="s">
        <v>24</v>
      </c>
      <c r="F218" s="51" t="s">
        <v>46</v>
      </c>
      <c r="H218" s="54">
        <v>43178</v>
      </c>
      <c r="I218" s="54">
        <v>45869</v>
      </c>
    </row>
    <row r="219" spans="1:10">
      <c r="A219" s="51">
        <v>60019293</v>
      </c>
      <c r="B219" s="52" t="s">
        <v>303</v>
      </c>
      <c r="C219" s="53" t="s">
        <v>23</v>
      </c>
      <c r="D219" s="53" t="str">
        <f>_xlfn.XLOOKUP(A219,Table13[Learning Aim Reference (QAN)],Table13[City &amp; Guilds Product Code],"")</f>
        <v>2675-05</v>
      </c>
      <c r="E219" s="51" t="s">
        <v>24</v>
      </c>
      <c r="F219" s="51" t="s">
        <v>34</v>
      </c>
      <c r="H219" s="54">
        <v>40695</v>
      </c>
      <c r="I219" s="54">
        <v>45869</v>
      </c>
    </row>
    <row r="220" spans="1:10">
      <c r="A220" s="51">
        <v>60136248</v>
      </c>
      <c r="B220" s="52" t="s">
        <v>304</v>
      </c>
      <c r="C220" s="53" t="s">
        <v>39</v>
      </c>
      <c r="D220" s="53" t="str">
        <f>_xlfn.XLOOKUP(A220,Table13[Learning Aim Reference (QAN)],Table13[City &amp; Guilds Product Code],"")</f>
        <v>5546-02</v>
      </c>
      <c r="E220" s="51" t="s">
        <v>24</v>
      </c>
      <c r="F220" s="51" t="s">
        <v>220</v>
      </c>
      <c r="H220" s="54">
        <v>41852</v>
      </c>
      <c r="I220" s="54">
        <v>46234</v>
      </c>
    </row>
    <row r="221" spans="1:10">
      <c r="A221" s="51">
        <v>60122663</v>
      </c>
      <c r="B221" s="52" t="s">
        <v>305</v>
      </c>
      <c r="C221" s="53" t="s">
        <v>31</v>
      </c>
      <c r="D221" s="53" t="str">
        <f>_xlfn.XLOOKUP(A221,Table13[Learning Aim Reference (QAN)],Table13[City &amp; Guilds Product Code],"")</f>
        <v>0020-53</v>
      </c>
      <c r="E221" s="51" t="s">
        <v>27</v>
      </c>
      <c r="F221" s="51" t="s">
        <v>49</v>
      </c>
      <c r="H221" s="54">
        <v>41640</v>
      </c>
      <c r="I221" s="54">
        <v>46234</v>
      </c>
    </row>
    <row r="222" spans="1:10">
      <c r="A222" s="51">
        <v>60091022</v>
      </c>
      <c r="B222" s="52" t="s">
        <v>306</v>
      </c>
      <c r="C222" s="53" t="s">
        <v>31</v>
      </c>
      <c r="D222" s="53" t="str">
        <f>_xlfn.XLOOKUP(A222,Table13[Learning Aim Reference (QAN)],Table13[City &amp; Guilds Product Code],"")</f>
        <v>0020-15</v>
      </c>
      <c r="E222" s="51" t="s">
        <v>27</v>
      </c>
      <c r="F222" s="51" t="s">
        <v>49</v>
      </c>
      <c r="H222" s="54">
        <v>42948</v>
      </c>
      <c r="I222" s="54">
        <v>46234</v>
      </c>
    </row>
    <row r="223" spans="1:10">
      <c r="A223" s="51">
        <v>50087654</v>
      </c>
      <c r="B223" s="52" t="s">
        <v>307</v>
      </c>
      <c r="C223" s="53" t="s">
        <v>31</v>
      </c>
      <c r="D223" s="53" t="str">
        <f>_xlfn.XLOOKUP(A223,Table13[Learning Aim Reference (QAN)],Table13[City &amp; Guilds Product Code],"")</f>
        <v>3007-02</v>
      </c>
      <c r="E223" s="51" t="s">
        <v>27</v>
      </c>
      <c r="F223" s="51" t="s">
        <v>52</v>
      </c>
      <c r="H223" s="54">
        <v>40391</v>
      </c>
      <c r="I223" s="54">
        <v>46234</v>
      </c>
    </row>
    <row r="224" spans="1:10" ht="27.95">
      <c r="A224" s="51">
        <v>50110482</v>
      </c>
      <c r="B224" s="52" t="s">
        <v>308</v>
      </c>
      <c r="C224" s="53" t="s">
        <v>39</v>
      </c>
      <c r="D224" s="53" t="str">
        <f>_xlfn.XLOOKUP(A224,Table13[Learning Aim Reference (QAN)],Table13[City &amp; Guilds Product Code],"")</f>
        <v>7316-01</v>
      </c>
      <c r="E224" s="51" t="s">
        <v>61</v>
      </c>
      <c r="F224" s="51" t="s">
        <v>41</v>
      </c>
      <c r="H224" s="54">
        <v>40422</v>
      </c>
      <c r="I224" s="54">
        <v>46234</v>
      </c>
    </row>
    <row r="225" spans="1:10">
      <c r="A225" s="51">
        <v>60173488</v>
      </c>
      <c r="B225" s="52" t="s">
        <v>309</v>
      </c>
      <c r="C225" s="53" t="s">
        <v>23</v>
      </c>
      <c r="D225" s="53" t="str">
        <f>_xlfn.XLOOKUP(A225,Table13[Learning Aim Reference (QAN)],Table13[City &amp; Guilds Product Code],"")</f>
        <v>6002-31</v>
      </c>
      <c r="E225" s="51" t="s">
        <v>24</v>
      </c>
      <c r="F225" s="51" t="s">
        <v>52</v>
      </c>
      <c r="H225" s="54">
        <v>42248</v>
      </c>
      <c r="I225" s="54">
        <v>46234</v>
      </c>
    </row>
    <row r="226" spans="1:10">
      <c r="A226" s="51">
        <v>60145353</v>
      </c>
      <c r="B226" s="52" t="s">
        <v>310</v>
      </c>
      <c r="C226" s="53" t="s">
        <v>23</v>
      </c>
      <c r="D226" s="53" t="str">
        <f>_xlfn.XLOOKUP(A226,Table13[Learning Aim Reference (QAN)],Table13[City &amp; Guilds Product Code],"")</f>
        <v>1145-30</v>
      </c>
      <c r="E226" s="51" t="s">
        <v>24</v>
      </c>
      <c r="F226" s="51" t="s">
        <v>34</v>
      </c>
      <c r="H226" s="54">
        <v>41883</v>
      </c>
      <c r="I226" s="54">
        <v>45869</v>
      </c>
    </row>
    <row r="227" spans="1:10" ht="27.95">
      <c r="A227" s="51" t="s">
        <v>311</v>
      </c>
      <c r="B227" s="52" t="s">
        <v>312</v>
      </c>
      <c r="C227" s="53" t="s">
        <v>39</v>
      </c>
      <c r="D227" s="53" t="str">
        <f>_xlfn.XLOOKUP(A227,Table13[Learning Aim Reference (QAN)],Table13[City &amp; Guilds Product Code],"")</f>
        <v>3001-01</v>
      </c>
      <c r="E227" s="51" t="s">
        <v>24</v>
      </c>
      <c r="F227" s="51" t="s">
        <v>52</v>
      </c>
      <c r="H227" s="54">
        <v>40014</v>
      </c>
      <c r="I227" s="54">
        <v>46234</v>
      </c>
    </row>
    <row r="228" spans="1:10">
      <c r="A228" s="51" t="s">
        <v>313</v>
      </c>
      <c r="B228" s="52" t="s">
        <v>314</v>
      </c>
      <c r="C228" s="53" t="s">
        <v>44</v>
      </c>
      <c r="D228" s="53" t="str">
        <f>_xlfn.XLOOKUP(A228,Table13[Learning Aim Reference (QAN)],Table13[City &amp; Guilds Product Code],"")</f>
        <v>7573-11</v>
      </c>
      <c r="E228" s="51" t="s">
        <v>24</v>
      </c>
      <c r="F228" s="51" t="s">
        <v>49</v>
      </c>
      <c r="H228" s="54">
        <v>41153</v>
      </c>
      <c r="I228" s="54">
        <v>46234</v>
      </c>
    </row>
    <row r="229" spans="1:10">
      <c r="A229" s="51">
        <v>50118389</v>
      </c>
      <c r="B229" s="52" t="s">
        <v>315</v>
      </c>
      <c r="C229" s="53" t="s">
        <v>39</v>
      </c>
      <c r="D229" s="53" t="str">
        <f>_xlfn.XLOOKUP(A229,Table13[Learning Aim Reference (QAN)],Table13[City &amp; Guilds Product Code],"")</f>
        <v>4411-33</v>
      </c>
      <c r="E229" s="51" t="s">
        <v>24</v>
      </c>
      <c r="F229" s="51" t="s">
        <v>59</v>
      </c>
      <c r="H229" s="54">
        <v>40422</v>
      </c>
      <c r="I229" s="54">
        <v>46234</v>
      </c>
    </row>
    <row r="230" spans="1:10" ht="27.95">
      <c r="A230" s="51">
        <v>10020135</v>
      </c>
      <c r="B230" s="52" t="s">
        <v>316</v>
      </c>
      <c r="C230" s="53" t="s">
        <v>31</v>
      </c>
      <c r="D230" s="53" t="str">
        <f>_xlfn.XLOOKUP(A230,Table13[Learning Aim Reference (QAN)],Table13[City &amp; Guilds Product Code],"")</f>
        <v>0126-01</v>
      </c>
      <c r="E230" s="51" t="s">
        <v>27</v>
      </c>
      <c r="F230" s="51" t="s">
        <v>49</v>
      </c>
      <c r="H230" s="54">
        <v>37469</v>
      </c>
      <c r="I230" s="54">
        <v>46234</v>
      </c>
    </row>
    <row r="231" spans="1:10">
      <c r="A231" s="51">
        <v>50099796</v>
      </c>
      <c r="B231" s="52" t="s">
        <v>317</v>
      </c>
      <c r="C231" s="53" t="s">
        <v>31</v>
      </c>
      <c r="D231" s="53" t="str">
        <f>_xlfn.XLOOKUP(A231,Table13[Learning Aim Reference (QAN)],Table13[City &amp; Guilds Product Code],"")</f>
        <v>7132-08</v>
      </c>
      <c r="E231" s="51" t="s">
        <v>27</v>
      </c>
      <c r="F231" s="51" t="s">
        <v>55</v>
      </c>
      <c r="H231" s="54">
        <v>40391</v>
      </c>
      <c r="I231" s="54">
        <v>46234</v>
      </c>
    </row>
    <row r="232" spans="1:10">
      <c r="A232" s="51">
        <v>60151201</v>
      </c>
      <c r="B232" s="52" t="s">
        <v>318</v>
      </c>
      <c r="C232" s="53" t="s">
        <v>44</v>
      </c>
      <c r="D232" s="53" t="str">
        <f>_xlfn.XLOOKUP(A232,Table13[Learning Aim Reference (QAN)],Table13[City &amp; Guilds Product Code],"")</f>
        <v>7689-01</v>
      </c>
      <c r="E232" s="51" t="s">
        <v>24</v>
      </c>
      <c r="F232" s="51" t="s">
        <v>34</v>
      </c>
      <c r="H232" s="54">
        <v>41974</v>
      </c>
      <c r="I232" s="54">
        <v>46234</v>
      </c>
    </row>
    <row r="233" spans="1:10">
      <c r="A233" s="51">
        <v>60174092</v>
      </c>
      <c r="B233" s="52" t="s">
        <v>319</v>
      </c>
      <c r="C233" s="53" t="s">
        <v>44</v>
      </c>
      <c r="D233" s="53" t="str">
        <f>_xlfn.XLOOKUP(A233,Table13[Learning Aim Reference (QAN)],Table13[City &amp; Guilds Product Code],"")</f>
        <v>5546-64</v>
      </c>
      <c r="E233" s="51" t="s">
        <v>24</v>
      </c>
      <c r="F233" s="51" t="s">
        <v>220</v>
      </c>
      <c r="H233" s="54">
        <v>42248</v>
      </c>
      <c r="I233" s="54">
        <v>46234</v>
      </c>
    </row>
    <row r="234" spans="1:10">
      <c r="A234" s="51">
        <v>60359237</v>
      </c>
      <c r="B234" s="52" t="s">
        <v>320</v>
      </c>
      <c r="C234" s="53" t="s">
        <v>23</v>
      </c>
      <c r="D234" s="53" t="str">
        <f>_xlfn.XLOOKUP(A234,Table13[Learning Aim Reference (QAN)],Table13[City &amp; Guilds Product Code],"")</f>
        <v>6570-05</v>
      </c>
      <c r="E234" s="51" t="s">
        <v>27</v>
      </c>
      <c r="F234" s="51" t="s">
        <v>46</v>
      </c>
      <c r="H234" s="54">
        <v>44013</v>
      </c>
      <c r="I234" s="54">
        <v>45869</v>
      </c>
    </row>
    <row r="235" spans="1:10">
      <c r="A235" s="51">
        <v>60105616</v>
      </c>
      <c r="B235" s="52" t="s">
        <v>321</v>
      </c>
      <c r="C235" s="53" t="s">
        <v>67</v>
      </c>
      <c r="D235" s="53" t="str">
        <f>_xlfn.XLOOKUP(A235,Table13[Learning Aim Reference (QAN)],Table13[City &amp; Guilds Product Code],"")</f>
        <v>5450-07</v>
      </c>
      <c r="E235" s="51" t="s">
        <v>24</v>
      </c>
      <c r="F235" s="51" t="s">
        <v>52</v>
      </c>
      <c r="H235" s="54">
        <v>41518</v>
      </c>
      <c r="I235" s="54">
        <v>46234</v>
      </c>
      <c r="J235" s="53" t="s">
        <v>69</v>
      </c>
    </row>
    <row r="236" spans="1:10">
      <c r="A236" s="51">
        <v>50103222</v>
      </c>
      <c r="B236" s="52" t="s">
        <v>322</v>
      </c>
      <c r="C236" s="53" t="s">
        <v>31</v>
      </c>
      <c r="D236" s="53" t="str">
        <f>_xlfn.XLOOKUP(A236,Table13[Learning Aim Reference (QAN)],Table13[City &amp; Guilds Product Code],"")</f>
        <v>4270-52</v>
      </c>
      <c r="E236" s="51" t="s">
        <v>24</v>
      </c>
      <c r="F236" s="51" t="s">
        <v>36</v>
      </c>
      <c r="H236" s="54">
        <v>40392</v>
      </c>
      <c r="I236" s="54">
        <v>46234</v>
      </c>
    </row>
    <row r="237" spans="1:10">
      <c r="A237" s="51">
        <v>61001115</v>
      </c>
      <c r="B237" s="52" t="s">
        <v>323</v>
      </c>
      <c r="C237" s="53" t="s">
        <v>23</v>
      </c>
      <c r="D237" s="53">
        <f>_xlfn.XLOOKUP(A237,Table13[Learning Aim Reference (QAN)],Table13[City &amp; Guilds Product Code],"")</f>
        <v>8715</v>
      </c>
      <c r="E237" s="51" t="s">
        <v>146</v>
      </c>
      <c r="F237" s="51" t="s">
        <v>59</v>
      </c>
      <c r="H237" s="54">
        <v>44805</v>
      </c>
      <c r="I237" s="54">
        <v>46234</v>
      </c>
    </row>
    <row r="238" spans="1:10">
      <c r="A238" s="51">
        <v>60303645</v>
      </c>
      <c r="B238" s="52" t="s">
        <v>324</v>
      </c>
      <c r="C238" s="53" t="s">
        <v>31</v>
      </c>
      <c r="D238" s="53" t="str">
        <f>_xlfn.XLOOKUP(A238,Table13[Learning Aim Reference (QAN)],Table13[City &amp; Guilds Product Code],"")</f>
        <v>7907-20</v>
      </c>
      <c r="E238" s="51" t="s">
        <v>24</v>
      </c>
      <c r="F238" s="51" t="s">
        <v>46</v>
      </c>
      <c r="H238" s="54">
        <v>42614</v>
      </c>
      <c r="I238" s="54">
        <v>46234</v>
      </c>
    </row>
    <row r="239" spans="1:10">
      <c r="A239" s="51">
        <v>60151158</v>
      </c>
      <c r="B239" s="52" t="s">
        <v>325</v>
      </c>
      <c r="C239" s="53" t="s">
        <v>31</v>
      </c>
      <c r="D239" s="53" t="str">
        <f>_xlfn.XLOOKUP(A239,Table13[Learning Aim Reference (QAN)],Table13[City &amp; Guilds Product Code],"")</f>
        <v>7689-04</v>
      </c>
      <c r="E239" s="51" t="s">
        <v>24</v>
      </c>
      <c r="F239" s="51" t="s">
        <v>34</v>
      </c>
      <c r="H239" s="54">
        <v>41974</v>
      </c>
      <c r="I239" s="54">
        <v>46234</v>
      </c>
    </row>
    <row r="240" spans="1:10">
      <c r="A240" s="51">
        <v>60356182</v>
      </c>
      <c r="B240" s="52" t="s">
        <v>326</v>
      </c>
      <c r="C240" s="53" t="s">
        <v>31</v>
      </c>
      <c r="D240" s="53" t="str">
        <f>_xlfn.XLOOKUP(A240,Table13[Learning Aim Reference (QAN)],Table13[City &amp; Guilds Product Code],"")</f>
        <v>0014-38</v>
      </c>
      <c r="E240" s="51" t="s">
        <v>24</v>
      </c>
      <c r="F240" s="51" t="s">
        <v>49</v>
      </c>
      <c r="H240" s="54">
        <v>43922</v>
      </c>
      <c r="I240" s="54">
        <v>46234</v>
      </c>
    </row>
    <row r="241" spans="1:10">
      <c r="A241" s="51">
        <v>60110697</v>
      </c>
      <c r="B241" s="52" t="s">
        <v>327</v>
      </c>
      <c r="C241" s="53" t="s">
        <v>31</v>
      </c>
      <c r="D241" s="53" t="str">
        <f>_xlfn.XLOOKUP(A241,Table13[Learning Aim Reference (QAN)],Table13[City &amp; Guilds Product Code],"")</f>
        <v>7573-02</v>
      </c>
      <c r="E241" s="51" t="s">
        <v>24</v>
      </c>
      <c r="F241" s="51" t="s">
        <v>49</v>
      </c>
      <c r="H241" s="54">
        <v>41518</v>
      </c>
      <c r="I241" s="54">
        <v>46234</v>
      </c>
    </row>
    <row r="242" spans="1:10" ht="27.95">
      <c r="A242" s="51">
        <v>50110500</v>
      </c>
      <c r="B242" s="52" t="s">
        <v>328</v>
      </c>
      <c r="C242" s="53" t="s">
        <v>39</v>
      </c>
      <c r="D242" s="53" t="str">
        <f>_xlfn.XLOOKUP(A242,Table13[Learning Aim Reference (QAN)],Table13[City &amp; Guilds Product Code],"")</f>
        <v>7316-01</v>
      </c>
      <c r="E242" s="51" t="s">
        <v>61</v>
      </c>
      <c r="F242" s="51" t="s">
        <v>41</v>
      </c>
      <c r="H242" s="54">
        <v>40422</v>
      </c>
      <c r="I242" s="54">
        <v>46234</v>
      </c>
    </row>
    <row r="243" spans="1:10">
      <c r="A243" s="51">
        <v>60141980</v>
      </c>
      <c r="B243" s="52" t="s">
        <v>329</v>
      </c>
      <c r="C243" s="53" t="s">
        <v>31</v>
      </c>
      <c r="D243" s="53" t="str">
        <f>_xlfn.XLOOKUP(A243,Table13[Learning Aim Reference (QAN)],Table13[City &amp; Guilds Product Code],"")</f>
        <v>4692-01</v>
      </c>
      <c r="E243" s="51" t="s">
        <v>40</v>
      </c>
      <c r="F243" s="51" t="s">
        <v>41</v>
      </c>
      <c r="H243" s="54">
        <v>41883</v>
      </c>
      <c r="I243" s="54">
        <v>46234</v>
      </c>
      <c r="J243" s="53" t="s">
        <v>42</v>
      </c>
    </row>
    <row r="244" spans="1:10">
      <c r="A244" s="51">
        <v>60142005</v>
      </c>
      <c r="B244" s="52" t="s">
        <v>330</v>
      </c>
      <c r="C244" s="53" t="s">
        <v>31</v>
      </c>
      <c r="D244" s="53" t="str">
        <f>_xlfn.XLOOKUP(A244,Table13[Learning Aim Reference (QAN)],Table13[City &amp; Guilds Product Code],"")</f>
        <v>4692-01</v>
      </c>
      <c r="E244" s="51" t="s">
        <v>40</v>
      </c>
      <c r="F244" s="51" t="s">
        <v>41</v>
      </c>
      <c r="H244" s="54">
        <v>41883</v>
      </c>
      <c r="I244" s="54">
        <v>46234</v>
      </c>
      <c r="J244" s="53" t="s">
        <v>42</v>
      </c>
    </row>
    <row r="245" spans="1:10">
      <c r="A245" s="51">
        <v>60109890</v>
      </c>
      <c r="B245" s="52" t="s">
        <v>331</v>
      </c>
      <c r="C245" s="53" t="s">
        <v>44</v>
      </c>
      <c r="D245" s="53" t="str">
        <f>_xlfn.XLOOKUP(A245,Table13[Learning Aim Reference (QAN)],Table13[City &amp; Guilds Product Code],"")</f>
        <v>7138-10</v>
      </c>
      <c r="E245" s="51" t="s">
        <v>24</v>
      </c>
      <c r="F245" s="51" t="s">
        <v>55</v>
      </c>
      <c r="H245" s="54">
        <v>41518</v>
      </c>
      <c r="I245" s="54">
        <v>46234</v>
      </c>
    </row>
    <row r="246" spans="1:10">
      <c r="A246" s="51">
        <v>60135591</v>
      </c>
      <c r="B246" s="52" t="s">
        <v>332</v>
      </c>
      <c r="C246" s="53" t="s">
        <v>44</v>
      </c>
      <c r="D246" s="53" t="str">
        <f>_xlfn.XLOOKUP(A246,Table13[Learning Aim Reference (QAN)],Table13[City &amp; Guilds Product Code],"")</f>
        <v>5546-06</v>
      </c>
      <c r="E246" s="51" t="s">
        <v>24</v>
      </c>
      <c r="F246" s="51" t="s">
        <v>220</v>
      </c>
      <c r="H246" s="54">
        <v>41852</v>
      </c>
      <c r="I246" s="54">
        <v>46234</v>
      </c>
    </row>
    <row r="247" spans="1:10" ht="27.95">
      <c r="A247" s="51">
        <v>60369176</v>
      </c>
      <c r="B247" s="52" t="s">
        <v>333</v>
      </c>
      <c r="C247" s="53" t="s">
        <v>23</v>
      </c>
      <c r="D247" s="53" t="str">
        <f>_xlfn.XLOOKUP(A247,Table13[Learning Aim Reference (QAN)],Table13[City &amp; Guilds Product Code],"")</f>
        <v>8711-30</v>
      </c>
      <c r="E247" s="51" t="s">
        <v>146</v>
      </c>
      <c r="F247" s="51" t="s">
        <v>46</v>
      </c>
      <c r="H247" s="54">
        <v>44440</v>
      </c>
      <c r="I247" s="54">
        <v>46234</v>
      </c>
    </row>
    <row r="248" spans="1:10">
      <c r="A248" s="51">
        <v>61029889</v>
      </c>
      <c r="B248" s="52" t="s">
        <v>334</v>
      </c>
      <c r="C248" s="53" t="s">
        <v>23</v>
      </c>
      <c r="D248" s="55" t="s">
        <v>335</v>
      </c>
      <c r="E248" s="51" t="s">
        <v>24</v>
      </c>
      <c r="F248" s="51" t="s">
        <v>46</v>
      </c>
      <c r="H248" s="54">
        <v>45198</v>
      </c>
      <c r="I248" s="54">
        <v>45869</v>
      </c>
    </row>
    <row r="249" spans="1:10">
      <c r="A249" s="51">
        <v>60009639</v>
      </c>
      <c r="B249" s="52" t="s">
        <v>336</v>
      </c>
      <c r="C249" s="53" t="s">
        <v>31</v>
      </c>
      <c r="D249" s="53" t="str">
        <f>_xlfn.XLOOKUP(A249,Table13[Learning Aim Reference (QAN)],Table13[City &amp; Guilds Product Code],"")</f>
        <v>7597-12</v>
      </c>
      <c r="E249" s="51" t="s">
        <v>27</v>
      </c>
      <c r="F249" s="51" t="s">
        <v>36</v>
      </c>
      <c r="H249" s="54">
        <v>40603</v>
      </c>
      <c r="I249" s="54">
        <v>46234</v>
      </c>
    </row>
    <row r="250" spans="1:10">
      <c r="A250" s="51">
        <v>60027538</v>
      </c>
      <c r="B250" s="52" t="s">
        <v>337</v>
      </c>
      <c r="C250" s="53" t="s">
        <v>44</v>
      </c>
      <c r="D250" s="53" t="str">
        <f>_xlfn.XLOOKUP(A250,Table13[Learning Aim Reference (QAN)],Table13[City &amp; Guilds Product Code],"")</f>
        <v>3001-11</v>
      </c>
      <c r="E250" s="51" t="s">
        <v>24</v>
      </c>
      <c r="F250" s="51" t="s">
        <v>52</v>
      </c>
      <c r="H250" s="54">
        <v>40756</v>
      </c>
      <c r="I250" s="54">
        <v>46234</v>
      </c>
    </row>
    <row r="251" spans="1:10" ht="27.95">
      <c r="A251" s="51">
        <v>50063510</v>
      </c>
      <c r="B251" s="52" t="s">
        <v>338</v>
      </c>
      <c r="C251" s="53" t="s">
        <v>31</v>
      </c>
      <c r="D251" s="53" t="str">
        <f>_xlfn.XLOOKUP(A251,Table13[Learning Aim Reference (QAN)],Table13[City &amp; Guilds Product Code],"")</f>
        <v>4421-02</v>
      </c>
      <c r="E251" s="51" t="s">
        <v>24</v>
      </c>
      <c r="F251" s="51" t="s">
        <v>55</v>
      </c>
      <c r="H251" s="54">
        <v>40391</v>
      </c>
      <c r="I251" s="54">
        <v>46234</v>
      </c>
    </row>
    <row r="252" spans="1:10" ht="27.95">
      <c r="A252" s="51">
        <v>60353296</v>
      </c>
      <c r="B252" s="52" t="s">
        <v>339</v>
      </c>
      <c r="C252" s="53" t="s">
        <v>67</v>
      </c>
      <c r="D252" s="53" t="str">
        <f>_xlfn.XLOOKUP(A252,Table13[Learning Aim Reference (QAN)],Table13[City &amp; Guilds Product Code],"")</f>
        <v>3660-03</v>
      </c>
      <c r="E252" s="51" t="s">
        <v>24</v>
      </c>
      <c r="F252" s="51" t="s">
        <v>77</v>
      </c>
      <c r="H252" s="54">
        <v>43815</v>
      </c>
      <c r="I252" s="54">
        <v>46234</v>
      </c>
      <c r="J252" s="53" t="s">
        <v>69</v>
      </c>
    </row>
    <row r="253" spans="1:10" ht="27.95">
      <c r="A253" s="51">
        <v>60174638</v>
      </c>
      <c r="B253" s="52" t="s">
        <v>340</v>
      </c>
      <c r="C253" s="53" t="s">
        <v>23</v>
      </c>
      <c r="D253" s="53" t="str">
        <f>_xlfn.XLOOKUP(A253,Table13[Learning Aim Reference (QAN)],Table13[City &amp; Guilds Product Code],"")</f>
        <v>0171-38</v>
      </c>
      <c r="E253" s="51" t="s">
        <v>24</v>
      </c>
      <c r="F253" s="51" t="s">
        <v>100</v>
      </c>
      <c r="H253" s="54">
        <v>42248</v>
      </c>
      <c r="I253" s="54">
        <v>45869</v>
      </c>
    </row>
    <row r="254" spans="1:10">
      <c r="A254" s="51">
        <v>60174444</v>
      </c>
      <c r="B254" s="52" t="s">
        <v>341</v>
      </c>
      <c r="C254" s="53" t="s">
        <v>23</v>
      </c>
      <c r="D254" s="53" t="str">
        <f>_xlfn.XLOOKUP(A254,Table13[Learning Aim Reference (QAN)],Table13[City &amp; Guilds Product Code],"")</f>
        <v>0175-30</v>
      </c>
      <c r="E254" s="51" t="s">
        <v>24</v>
      </c>
      <c r="F254" s="51" t="s">
        <v>49</v>
      </c>
      <c r="H254" s="54">
        <v>42248</v>
      </c>
      <c r="I254" s="54">
        <v>45869</v>
      </c>
    </row>
    <row r="255" spans="1:10">
      <c r="A255" s="51">
        <v>60105239</v>
      </c>
      <c r="B255" s="52" t="s">
        <v>342</v>
      </c>
      <c r="C255" s="53" t="s">
        <v>44</v>
      </c>
      <c r="D255" s="53" t="str">
        <f>_xlfn.XLOOKUP(A255,Table13[Learning Aim Reference (QAN)],Table13[City &amp; Guilds Product Code],"")</f>
        <v>6219-08</v>
      </c>
      <c r="E255" s="51" t="s">
        <v>24</v>
      </c>
      <c r="F255" s="51" t="s">
        <v>46</v>
      </c>
      <c r="H255" s="54">
        <v>41487</v>
      </c>
      <c r="I255" s="54">
        <v>46234</v>
      </c>
    </row>
    <row r="256" spans="1:10">
      <c r="A256" s="51">
        <v>61000797</v>
      </c>
      <c r="B256" s="52" t="s">
        <v>343</v>
      </c>
      <c r="C256" s="53" t="s">
        <v>31</v>
      </c>
      <c r="D256" s="53" t="str">
        <f>_xlfn.XLOOKUP(A256,Table13[Learning Aim Reference (QAN)],Table13[City &amp; Guilds Product Code],"")</f>
        <v>7290-02</v>
      </c>
      <c r="E256" s="51" t="s">
        <v>24</v>
      </c>
      <c r="F256" s="51" t="s">
        <v>36</v>
      </c>
      <c r="H256" s="54">
        <v>44624</v>
      </c>
      <c r="I256" s="54">
        <v>46234</v>
      </c>
    </row>
    <row r="257" spans="1:10">
      <c r="A257" s="51">
        <v>60075958</v>
      </c>
      <c r="B257" s="52" t="s">
        <v>344</v>
      </c>
      <c r="C257" s="53" t="s">
        <v>44</v>
      </c>
      <c r="D257" s="53" t="str">
        <f>_xlfn.XLOOKUP(A257,Table13[Learning Aim Reference (QAN)],Table13[City &amp; Guilds Product Code],"")</f>
        <v>3847-02</v>
      </c>
      <c r="E257" s="51" t="s">
        <v>61</v>
      </c>
      <c r="F257" s="51" t="s">
        <v>41</v>
      </c>
      <c r="H257" s="54">
        <v>41275</v>
      </c>
      <c r="I257" s="54">
        <v>46234</v>
      </c>
    </row>
    <row r="258" spans="1:10" ht="27.95">
      <c r="A258" s="51">
        <v>60369115</v>
      </c>
      <c r="B258" s="52" t="s">
        <v>345</v>
      </c>
      <c r="C258" s="53" t="s">
        <v>23</v>
      </c>
      <c r="D258" s="53" t="str">
        <f>_xlfn.XLOOKUP(A258,Table13[Learning Aim Reference (QAN)],Table13[City &amp; Guilds Product Code],"")</f>
        <v>8710-30</v>
      </c>
      <c r="E258" s="51" t="s">
        <v>146</v>
      </c>
      <c r="F258" s="51" t="s">
        <v>46</v>
      </c>
      <c r="H258" s="54">
        <v>44440</v>
      </c>
      <c r="I258" s="54">
        <v>46234</v>
      </c>
    </row>
    <row r="259" spans="1:10">
      <c r="A259" s="51">
        <v>50074738</v>
      </c>
      <c r="B259" s="52" t="s">
        <v>346</v>
      </c>
      <c r="C259" s="53" t="s">
        <v>31</v>
      </c>
      <c r="D259" s="53" t="str">
        <f>_xlfn.XLOOKUP(A259,Table13[Learning Aim Reference (QAN)],Table13[City &amp; Guilds Product Code],"")</f>
        <v>7576-02</v>
      </c>
      <c r="E259" s="51" t="s">
        <v>27</v>
      </c>
      <c r="F259" s="51" t="s">
        <v>34</v>
      </c>
      <c r="H259" s="54">
        <v>40308</v>
      </c>
      <c r="I259" s="54">
        <v>46234</v>
      </c>
    </row>
    <row r="260" spans="1:10">
      <c r="A260" s="51">
        <v>60302288</v>
      </c>
      <c r="B260" s="52" t="s">
        <v>347</v>
      </c>
      <c r="C260" s="53" t="s">
        <v>31</v>
      </c>
      <c r="D260" s="53" t="str">
        <f>_xlfn.XLOOKUP(A260,Table13[Learning Aim Reference (QAN)],Table13[City &amp; Guilds Product Code],"")</f>
        <v>8202-20</v>
      </c>
      <c r="E260" s="51" t="s">
        <v>24</v>
      </c>
      <c r="F260" s="51" t="s">
        <v>46</v>
      </c>
      <c r="H260" s="54">
        <v>42826</v>
      </c>
      <c r="I260" s="54">
        <v>46234</v>
      </c>
    </row>
    <row r="261" spans="1:10">
      <c r="A261" s="51">
        <v>50085141</v>
      </c>
      <c r="B261" s="52" t="s">
        <v>348</v>
      </c>
      <c r="C261" s="53" t="s">
        <v>39</v>
      </c>
      <c r="D261" s="53" t="str">
        <f>_xlfn.XLOOKUP(A261,Table13[Learning Aim Reference (QAN)],Table13[City &amp; Guilds Product Code],"")</f>
        <v>3902-01</v>
      </c>
      <c r="E261" s="51" t="s">
        <v>24</v>
      </c>
      <c r="F261" s="51" t="s">
        <v>36</v>
      </c>
      <c r="H261" s="54">
        <v>40280</v>
      </c>
      <c r="I261" s="54">
        <v>46234</v>
      </c>
    </row>
    <row r="262" spans="1:10">
      <c r="A262" s="51">
        <v>60022607</v>
      </c>
      <c r="B262" s="52" t="s">
        <v>349</v>
      </c>
      <c r="C262" s="53" t="s">
        <v>184</v>
      </c>
      <c r="D262" s="53" t="str">
        <f>_xlfn.XLOOKUP(A262,Table13[Learning Aim Reference (QAN)],Table13[City &amp; Guilds Product Code],"")</f>
        <v>8322-90</v>
      </c>
      <c r="E262" s="51" t="s">
        <v>24</v>
      </c>
      <c r="F262" s="51" t="s">
        <v>25</v>
      </c>
      <c r="H262" s="54">
        <v>40725</v>
      </c>
      <c r="I262" s="54">
        <v>46234</v>
      </c>
      <c r="J262" s="53" t="s">
        <v>69</v>
      </c>
    </row>
    <row r="263" spans="1:10">
      <c r="A263" s="51">
        <v>60008805</v>
      </c>
      <c r="B263" s="52" t="s">
        <v>350</v>
      </c>
      <c r="C263" s="53" t="s">
        <v>31</v>
      </c>
      <c r="D263" s="53" t="str">
        <f>_xlfn.XLOOKUP(A263,Table13[Learning Aim Reference (QAN)],Table13[City &amp; Guilds Product Code],"")</f>
        <v>2850-20</v>
      </c>
      <c r="E263" s="51" t="s">
        <v>24</v>
      </c>
      <c r="F263" s="51" t="s">
        <v>34</v>
      </c>
      <c r="H263" s="54">
        <v>40634</v>
      </c>
      <c r="I263" s="54">
        <v>46234</v>
      </c>
    </row>
    <row r="264" spans="1:10">
      <c r="A264" s="51">
        <v>60136340</v>
      </c>
      <c r="B264" s="52" t="s">
        <v>351</v>
      </c>
      <c r="C264" s="53" t="s">
        <v>39</v>
      </c>
      <c r="D264" s="53" t="str">
        <f>_xlfn.XLOOKUP(A264,Table13[Learning Aim Reference (QAN)],Table13[City &amp; Guilds Product Code],"")</f>
        <v>5546-04</v>
      </c>
      <c r="E264" s="51" t="s">
        <v>24</v>
      </c>
      <c r="F264" s="51" t="s">
        <v>220</v>
      </c>
      <c r="H264" s="54">
        <v>41852</v>
      </c>
      <c r="I264" s="54">
        <v>46234</v>
      </c>
    </row>
    <row r="265" spans="1:10">
      <c r="A265" s="51">
        <v>60080838</v>
      </c>
      <c r="B265" s="52" t="s">
        <v>352</v>
      </c>
      <c r="C265" s="53" t="s">
        <v>23</v>
      </c>
      <c r="D265" s="53" t="str">
        <f>_xlfn.XLOOKUP(A265,Table13[Learning Aim Reference (QAN)],Table13[City &amp; Guilds Product Code],"")</f>
        <v>6705-33</v>
      </c>
      <c r="E265" s="51" t="s">
        <v>24</v>
      </c>
      <c r="F265" s="51" t="s">
        <v>46</v>
      </c>
      <c r="H265" s="54">
        <v>41334</v>
      </c>
      <c r="I265" s="54">
        <v>45869</v>
      </c>
    </row>
    <row r="266" spans="1:10" ht="27.95">
      <c r="A266" s="51" t="s">
        <v>353</v>
      </c>
      <c r="B266" s="52" t="s">
        <v>354</v>
      </c>
      <c r="C266" s="53" t="s">
        <v>23</v>
      </c>
      <c r="D266" s="53" t="str">
        <f>_xlfn.XLOOKUP(A266,Table13[Learning Aim Reference (QAN)],Table13[City &amp; Guilds Product Code],"")</f>
        <v>0172-38</v>
      </c>
      <c r="E266" s="51" t="s">
        <v>24</v>
      </c>
      <c r="F266" s="51" t="s">
        <v>71</v>
      </c>
      <c r="H266" s="54">
        <v>42248</v>
      </c>
      <c r="I266" s="54">
        <v>46234</v>
      </c>
    </row>
    <row r="267" spans="1:10">
      <c r="A267" s="51">
        <v>50090999</v>
      </c>
      <c r="B267" s="52" t="s">
        <v>355</v>
      </c>
      <c r="C267" s="53" t="s">
        <v>23</v>
      </c>
      <c r="D267" s="53" t="str">
        <f>_xlfn.XLOOKUP(A267,Table13[Learning Aim Reference (QAN)],Table13[City &amp; Guilds Product Code],"")</f>
        <v>3002-30</v>
      </c>
      <c r="E267" s="51" t="s">
        <v>24</v>
      </c>
      <c r="F267" s="51" t="s">
        <v>52</v>
      </c>
      <c r="H267" s="54">
        <v>40391</v>
      </c>
      <c r="I267" s="54">
        <v>46234</v>
      </c>
    </row>
    <row r="268" spans="1:10">
      <c r="A268" s="51">
        <v>60037489</v>
      </c>
      <c r="B268" s="52" t="s">
        <v>356</v>
      </c>
      <c r="C268" s="53" t="s">
        <v>44</v>
      </c>
      <c r="D268" s="53" t="str">
        <f>_xlfn.XLOOKUP(A268,Table13[Learning Aim Reference (QAN)],Table13[City &amp; Guilds Product Code],"")</f>
        <v>3268-10</v>
      </c>
      <c r="E268" s="51" t="s">
        <v>24</v>
      </c>
      <c r="F268" s="51" t="s">
        <v>34</v>
      </c>
      <c r="H268" s="54">
        <v>40878</v>
      </c>
      <c r="I268" s="54">
        <v>46234</v>
      </c>
    </row>
    <row r="269" spans="1:10">
      <c r="A269" s="51">
        <v>50106818</v>
      </c>
      <c r="B269" s="52" t="s">
        <v>357</v>
      </c>
      <c r="C269" s="53" t="s">
        <v>23</v>
      </c>
      <c r="D269" s="53" t="str">
        <f>_xlfn.XLOOKUP(A269,Table13[Learning Aim Reference (QAN)],Table13[City &amp; Guilds Product Code],"")</f>
        <v>0075-03</v>
      </c>
      <c r="E269" s="51" t="s">
        <v>24</v>
      </c>
      <c r="F269" s="51" t="s">
        <v>100</v>
      </c>
      <c r="H269" s="54">
        <v>40422</v>
      </c>
      <c r="I269" s="54">
        <v>45869</v>
      </c>
    </row>
    <row r="270" spans="1:10">
      <c r="A270" s="51">
        <v>50062554</v>
      </c>
      <c r="B270" s="52" t="s">
        <v>358</v>
      </c>
      <c r="C270" s="53" t="s">
        <v>23</v>
      </c>
      <c r="D270" s="53" t="str">
        <f>_xlfn.XLOOKUP(A270,Table13[Learning Aim Reference (QAN)],Table13[City &amp; Guilds Product Code],"")</f>
        <v>0065-83</v>
      </c>
      <c r="E270" s="51" t="s">
        <v>27</v>
      </c>
      <c r="F270" s="51" t="s">
        <v>49</v>
      </c>
      <c r="H270" s="54">
        <v>40026</v>
      </c>
      <c r="I270" s="54">
        <v>45869</v>
      </c>
    </row>
    <row r="271" spans="1:10">
      <c r="A271" s="51">
        <v>50063467</v>
      </c>
      <c r="B271" s="52" t="s">
        <v>359</v>
      </c>
      <c r="C271" s="53" t="s">
        <v>44</v>
      </c>
      <c r="D271" s="53" t="str">
        <f>_xlfn.XLOOKUP(A271,Table13[Learning Aim Reference (QAN)],Table13[City &amp; Guilds Product Code],"")</f>
        <v>3001-02</v>
      </c>
      <c r="E271" s="51" t="s">
        <v>24</v>
      </c>
      <c r="F271" s="51" t="s">
        <v>52</v>
      </c>
      <c r="H271" s="54">
        <v>40014</v>
      </c>
      <c r="I271" s="54">
        <v>46234</v>
      </c>
    </row>
    <row r="272" spans="1:10">
      <c r="A272" s="51">
        <v>61045445</v>
      </c>
      <c r="B272" s="52" t="s">
        <v>360</v>
      </c>
      <c r="C272" s="53" t="s">
        <v>31</v>
      </c>
      <c r="D272" s="53" t="s">
        <v>32</v>
      </c>
      <c r="E272" s="51" t="s">
        <v>33</v>
      </c>
      <c r="F272" s="51" t="s">
        <v>46</v>
      </c>
      <c r="H272" s="54">
        <v>45870</v>
      </c>
      <c r="I272" s="54">
        <v>46965</v>
      </c>
    </row>
    <row r="273" spans="1:10">
      <c r="A273" s="51">
        <v>60331501</v>
      </c>
      <c r="B273" s="52" t="s">
        <v>361</v>
      </c>
      <c r="C273" s="53" t="s">
        <v>23</v>
      </c>
      <c r="D273" s="53" t="str">
        <f>_xlfn.XLOOKUP(A273,Table13[Learning Aim Reference (QAN)],Table13[City &amp; Guilds Product Code],"")</f>
        <v>3473-03</v>
      </c>
      <c r="E273" s="51" t="s">
        <v>27</v>
      </c>
      <c r="F273" s="51" t="s">
        <v>59</v>
      </c>
      <c r="H273" s="54">
        <v>43209</v>
      </c>
      <c r="I273" s="54">
        <v>46234</v>
      </c>
      <c r="J273" s="53" t="s">
        <v>69</v>
      </c>
    </row>
    <row r="274" spans="1:10">
      <c r="A274" s="51">
        <v>50090021</v>
      </c>
      <c r="B274" s="52" t="s">
        <v>362</v>
      </c>
      <c r="C274" s="53" t="s">
        <v>31</v>
      </c>
      <c r="D274" s="53" t="str">
        <f>_xlfn.XLOOKUP(A274,Table13[Learning Aim Reference (QAN)],Table13[City &amp; Guilds Product Code],"")</f>
        <v>3002-40</v>
      </c>
      <c r="E274" s="51" t="s">
        <v>24</v>
      </c>
      <c r="F274" s="51" t="s">
        <v>52</v>
      </c>
      <c r="H274" s="54">
        <v>40391</v>
      </c>
      <c r="I274" s="54">
        <v>46234</v>
      </c>
    </row>
    <row r="275" spans="1:10">
      <c r="A275" s="51">
        <v>50095420</v>
      </c>
      <c r="B275" s="52" t="s">
        <v>363</v>
      </c>
      <c r="C275" s="53" t="s">
        <v>31</v>
      </c>
      <c r="D275" s="53" t="str">
        <f>_xlfn.XLOOKUP(A275,Table13[Learning Aim Reference (QAN)],Table13[City &amp; Guilds Product Code],"")</f>
        <v>7132-14</v>
      </c>
      <c r="E275" s="51" t="s">
        <v>27</v>
      </c>
      <c r="F275" s="51" t="s">
        <v>55</v>
      </c>
      <c r="H275" s="54">
        <v>40391</v>
      </c>
      <c r="I275" s="54">
        <v>46234</v>
      </c>
    </row>
    <row r="276" spans="1:10">
      <c r="A276" s="51">
        <v>60059461</v>
      </c>
      <c r="B276" s="52" t="s">
        <v>364</v>
      </c>
      <c r="C276" s="53" t="s">
        <v>23</v>
      </c>
      <c r="D276" s="53" t="str">
        <f>_xlfn.XLOOKUP(A276,Table13[Learning Aim Reference (QAN)],Table13[City &amp; Guilds Product Code],"")</f>
        <v>0077-03</v>
      </c>
      <c r="E276" s="51" t="s">
        <v>24</v>
      </c>
      <c r="F276" s="51" t="s">
        <v>49</v>
      </c>
      <c r="H276" s="54">
        <v>41153</v>
      </c>
      <c r="I276" s="54">
        <v>45869</v>
      </c>
    </row>
    <row r="277" spans="1:10">
      <c r="A277" s="51">
        <v>60029377</v>
      </c>
      <c r="B277" s="52" t="s">
        <v>365</v>
      </c>
      <c r="C277" s="53" t="s">
        <v>44</v>
      </c>
      <c r="D277" s="53" t="str">
        <f>_xlfn.XLOOKUP(A277,Table13[Learning Aim Reference (QAN)],Table13[City &amp; Guilds Product Code],"")</f>
        <v>7612-02</v>
      </c>
      <c r="E277" s="51" t="s">
        <v>24</v>
      </c>
      <c r="F277" s="51" t="s">
        <v>52</v>
      </c>
      <c r="H277" s="54">
        <v>40787</v>
      </c>
      <c r="I277" s="54">
        <v>46234</v>
      </c>
    </row>
    <row r="278" spans="1:10">
      <c r="A278" s="51">
        <v>50106946</v>
      </c>
      <c r="B278" s="52" t="s">
        <v>366</v>
      </c>
      <c r="C278" s="53" t="s">
        <v>23</v>
      </c>
      <c r="D278" s="53" t="str">
        <f>_xlfn.XLOOKUP(A278,Table13[Learning Aim Reference (QAN)],Table13[City &amp; Guilds Product Code],"")</f>
        <v>0075-03</v>
      </c>
      <c r="E278" s="51" t="s">
        <v>24</v>
      </c>
      <c r="F278" s="51" t="s">
        <v>100</v>
      </c>
      <c r="H278" s="54">
        <v>40422</v>
      </c>
      <c r="I278" s="54">
        <v>45869</v>
      </c>
    </row>
    <row r="279" spans="1:10">
      <c r="A279" s="51">
        <v>50118390</v>
      </c>
      <c r="B279" s="52" t="s">
        <v>367</v>
      </c>
      <c r="C279" s="53" t="s">
        <v>44</v>
      </c>
      <c r="D279" s="53" t="str">
        <f>_xlfn.XLOOKUP(A279,Table13[Learning Aim Reference (QAN)],Table13[City &amp; Guilds Product Code],"")</f>
        <v>4411-01</v>
      </c>
      <c r="E279" s="51" t="s">
        <v>24</v>
      </c>
      <c r="F279" s="51" t="s">
        <v>59</v>
      </c>
      <c r="H279" s="54">
        <v>40422</v>
      </c>
      <c r="I279" s="54">
        <v>46234</v>
      </c>
    </row>
    <row r="280" spans="1:10">
      <c r="A280" s="51">
        <v>50111048</v>
      </c>
      <c r="B280" s="52" t="s">
        <v>368</v>
      </c>
      <c r="C280" s="53" t="s">
        <v>44</v>
      </c>
      <c r="D280" s="53" t="str">
        <f>_xlfn.XLOOKUP(A280,Table13[Learning Aim Reference (QAN)],Table13[City &amp; Guilds Product Code],"")</f>
        <v>4291-11</v>
      </c>
      <c r="E280" s="51" t="s">
        <v>24</v>
      </c>
      <c r="F280" s="51" t="s">
        <v>36</v>
      </c>
      <c r="H280" s="54">
        <v>40422</v>
      </c>
      <c r="I280" s="54">
        <v>46234</v>
      </c>
    </row>
    <row r="281" spans="1:10">
      <c r="A281" s="51">
        <v>60140781</v>
      </c>
      <c r="B281" s="52" t="s">
        <v>369</v>
      </c>
      <c r="C281" s="53" t="s">
        <v>39</v>
      </c>
      <c r="D281" s="53" t="str">
        <f>_xlfn.XLOOKUP(A281,Table13[Learning Aim Reference (QAN)],Table13[City &amp; Guilds Product Code],"")</f>
        <v>4692-02</v>
      </c>
      <c r="E281" s="51" t="s">
        <v>40</v>
      </c>
      <c r="F281" s="51" t="s">
        <v>41</v>
      </c>
      <c r="H281" s="54">
        <v>41883</v>
      </c>
      <c r="I281" s="54">
        <v>46234</v>
      </c>
      <c r="J281" s="53" t="s">
        <v>42</v>
      </c>
    </row>
    <row r="282" spans="1:10">
      <c r="A282" s="51">
        <v>60324235</v>
      </c>
      <c r="B282" s="52" t="s">
        <v>370</v>
      </c>
      <c r="C282" s="53" t="s">
        <v>23</v>
      </c>
      <c r="D282" s="53" t="str">
        <f>_xlfn.XLOOKUP(A282,Table13[Learning Aim Reference (QAN)],Table13[City &amp; Guilds Product Code],"")</f>
        <v>4615-03</v>
      </c>
      <c r="E282" s="51" t="s">
        <v>24</v>
      </c>
      <c r="F282" s="51" t="s">
        <v>34</v>
      </c>
      <c r="H282" s="54">
        <v>43003</v>
      </c>
      <c r="I282" s="54">
        <v>45869</v>
      </c>
    </row>
    <row r="283" spans="1:10">
      <c r="A283" s="51">
        <v>60339494</v>
      </c>
      <c r="B283" s="52" t="s">
        <v>371</v>
      </c>
      <c r="C283" s="53" t="s">
        <v>67</v>
      </c>
      <c r="D283" s="53" t="str">
        <f>_xlfn.XLOOKUP(A283,Table13[Learning Aim Reference (QAN)],Table13[City &amp; Guilds Product Code],"")</f>
        <v>3815-40</v>
      </c>
      <c r="E283" s="51" t="s">
        <v>24</v>
      </c>
      <c r="F283" s="51" t="s">
        <v>68</v>
      </c>
      <c r="H283" s="54">
        <v>43455</v>
      </c>
      <c r="I283" s="54">
        <v>46234</v>
      </c>
      <c r="J283" s="53" t="s">
        <v>69</v>
      </c>
    </row>
    <row r="284" spans="1:10">
      <c r="A284" s="51">
        <v>60175187</v>
      </c>
      <c r="B284" s="52" t="s">
        <v>372</v>
      </c>
      <c r="C284" s="53" t="s">
        <v>23</v>
      </c>
      <c r="D284" s="53" t="str">
        <f>_xlfn.XLOOKUP(A284,Table13[Learning Aim Reference (QAN)],Table13[City &amp; Guilds Product Code],"")</f>
        <v>0172-30</v>
      </c>
      <c r="E284" s="51" t="s">
        <v>24</v>
      </c>
      <c r="F284" s="51" t="s">
        <v>71</v>
      </c>
      <c r="H284" s="54">
        <v>42248</v>
      </c>
      <c r="I284" s="54">
        <v>45869</v>
      </c>
    </row>
    <row r="285" spans="1:10">
      <c r="A285" s="51">
        <v>60019281</v>
      </c>
      <c r="B285" s="52" t="s">
        <v>373</v>
      </c>
      <c r="C285" s="53" t="s">
        <v>31</v>
      </c>
      <c r="D285" s="53" t="str">
        <f>_xlfn.XLOOKUP(A285,Table13[Learning Aim Reference (QAN)],Table13[City &amp; Guilds Product Code],"")</f>
        <v>2675-02</v>
      </c>
      <c r="E285" s="51" t="s">
        <v>24</v>
      </c>
      <c r="F285" s="51" t="s">
        <v>34</v>
      </c>
      <c r="H285" s="54">
        <v>40695</v>
      </c>
      <c r="I285" s="54">
        <v>46234</v>
      </c>
    </row>
    <row r="286" spans="1:10">
      <c r="A286" s="51">
        <v>60373556</v>
      </c>
      <c r="B286" s="52" t="s">
        <v>374</v>
      </c>
      <c r="C286" s="53" t="s">
        <v>31</v>
      </c>
      <c r="D286" s="53" t="str">
        <f>_xlfn.XLOOKUP(A286,Table13[Learning Aim Reference (QAN)],Table13[City &amp; Guilds Product Code],"")</f>
        <v>0039-22</v>
      </c>
      <c r="E286" s="51" t="s">
        <v>24</v>
      </c>
      <c r="F286" s="51" t="s">
        <v>49</v>
      </c>
      <c r="H286" s="54">
        <v>44409</v>
      </c>
      <c r="I286" s="54">
        <v>46234</v>
      </c>
    </row>
    <row r="287" spans="1:10">
      <c r="A287" s="51">
        <v>60335956</v>
      </c>
      <c r="B287" s="52" t="s">
        <v>375</v>
      </c>
      <c r="C287" s="53" t="s">
        <v>44</v>
      </c>
      <c r="D287" s="53" t="str">
        <f>_xlfn.XLOOKUP(A287,Table13[Learning Aim Reference (QAN)],Table13[City &amp; Guilds Product Code],"")</f>
        <v>0361-12</v>
      </c>
      <c r="E287" s="51" t="s">
        <v>24</v>
      </c>
      <c r="F287" s="51" t="s">
        <v>100</v>
      </c>
      <c r="H287" s="54">
        <v>43344</v>
      </c>
      <c r="I287" s="54">
        <v>46234</v>
      </c>
    </row>
    <row r="288" spans="1:10">
      <c r="A288" s="51">
        <v>50051866</v>
      </c>
      <c r="B288" s="52" t="s">
        <v>376</v>
      </c>
      <c r="C288" s="53" t="s">
        <v>31</v>
      </c>
      <c r="D288" s="53" t="str">
        <f>_xlfn.XLOOKUP(A288,Table13[Learning Aim Reference (QAN)],Table13[City &amp; Guilds Product Code],"")</f>
        <v>7150-52</v>
      </c>
      <c r="E288" s="51" t="s">
        <v>24</v>
      </c>
      <c r="F288" s="51" t="s">
        <v>55</v>
      </c>
      <c r="H288" s="54">
        <v>39741</v>
      </c>
      <c r="I288" s="54">
        <v>46234</v>
      </c>
    </row>
    <row r="289" spans="1:10">
      <c r="A289" s="51">
        <v>60008209</v>
      </c>
      <c r="B289" s="52" t="s">
        <v>377</v>
      </c>
      <c r="C289" s="53" t="s">
        <v>31</v>
      </c>
      <c r="D289" s="53" t="str">
        <f>_xlfn.XLOOKUP(A289,Table13[Learning Aim Reference (QAN)],Table13[City &amp; Guilds Product Code],"")</f>
        <v>0610-20</v>
      </c>
      <c r="E289" s="51" t="s">
        <v>24</v>
      </c>
      <c r="F289" s="51" t="s">
        <v>65</v>
      </c>
      <c r="H289" s="54">
        <v>40603</v>
      </c>
      <c r="I289" s="54">
        <v>46234</v>
      </c>
    </row>
    <row r="290" spans="1:10" ht="27.95">
      <c r="A290" s="51">
        <v>60106219</v>
      </c>
      <c r="B290" s="52" t="s">
        <v>378</v>
      </c>
      <c r="C290" s="53" t="s">
        <v>44</v>
      </c>
      <c r="D290" s="53" t="str">
        <f>_xlfn.XLOOKUP(A290,Table13[Learning Aim Reference (QAN)],Table13[City &amp; Guilds Product Code],"")</f>
        <v>7103-16</v>
      </c>
      <c r="E290" s="51" t="s">
        <v>24</v>
      </c>
      <c r="F290" s="51" t="s">
        <v>55</v>
      </c>
      <c r="H290" s="54">
        <v>41518</v>
      </c>
      <c r="I290" s="54">
        <v>46234</v>
      </c>
    </row>
    <row r="291" spans="1:10">
      <c r="A291" s="51">
        <v>60173816</v>
      </c>
      <c r="B291" s="52" t="s">
        <v>379</v>
      </c>
      <c r="C291" s="53" t="s">
        <v>44</v>
      </c>
      <c r="D291" s="53" t="str">
        <f>_xlfn.XLOOKUP(A291,Table13[Learning Aim Reference (QAN)],Table13[City &amp; Guilds Product Code],"")</f>
        <v>5546-62</v>
      </c>
      <c r="E291" s="51" t="s">
        <v>24</v>
      </c>
      <c r="F291" s="51" t="s">
        <v>220</v>
      </c>
      <c r="H291" s="54">
        <v>42248</v>
      </c>
      <c r="I291" s="54">
        <v>46234</v>
      </c>
    </row>
    <row r="292" spans="1:10" ht="27.95">
      <c r="A292" s="51">
        <v>60366795</v>
      </c>
      <c r="B292" s="52" t="s">
        <v>380</v>
      </c>
      <c r="C292" s="53" t="s">
        <v>23</v>
      </c>
      <c r="D292" s="53" t="str">
        <f>_xlfn.XLOOKUP(A292,Table13[Learning Aim Reference (QAN)],Table13[City &amp; Guilds Product Code],"")</f>
        <v>4515-04 </v>
      </c>
      <c r="E292" s="51" t="s">
        <v>27</v>
      </c>
      <c r="F292" s="51" t="s">
        <v>34</v>
      </c>
      <c r="H292" s="54">
        <v>44110</v>
      </c>
      <c r="I292" s="54">
        <v>45869</v>
      </c>
    </row>
    <row r="293" spans="1:10">
      <c r="A293" s="51">
        <v>60011968</v>
      </c>
      <c r="B293" s="52" t="s">
        <v>381</v>
      </c>
      <c r="C293" s="53" t="s">
        <v>31</v>
      </c>
      <c r="D293" s="53" t="str">
        <f>_xlfn.XLOOKUP(A293,Table13[Learning Aim Reference (QAN)],Table13[City &amp; Guilds Product Code],"")</f>
        <v>4150-02</v>
      </c>
      <c r="E293" s="51" t="s">
        <v>24</v>
      </c>
      <c r="F293" s="51" t="s">
        <v>36</v>
      </c>
      <c r="H293" s="54">
        <v>40634</v>
      </c>
      <c r="I293" s="54">
        <v>46234</v>
      </c>
    </row>
    <row r="294" spans="1:10" ht="27.95">
      <c r="A294" s="51">
        <v>60018069</v>
      </c>
      <c r="B294" s="52" t="s">
        <v>382</v>
      </c>
      <c r="C294" s="53" t="s">
        <v>31</v>
      </c>
      <c r="D294" s="53" t="str">
        <f>_xlfn.XLOOKUP(A294,Table13[Learning Aim Reference (QAN)],Table13[City &amp; Guilds Product Code],"")</f>
        <v>6188-20</v>
      </c>
      <c r="E294" s="51" t="s">
        <v>27</v>
      </c>
      <c r="F294" s="51" t="s">
        <v>46</v>
      </c>
      <c r="H294" s="54">
        <v>40695</v>
      </c>
      <c r="I294" s="54">
        <v>46234</v>
      </c>
    </row>
    <row r="295" spans="1:10">
      <c r="A295" s="51">
        <v>61000663</v>
      </c>
      <c r="B295" s="52" t="s">
        <v>383</v>
      </c>
      <c r="C295" s="53" t="s">
        <v>23</v>
      </c>
      <c r="D295" s="53" t="str">
        <f>_xlfn.XLOOKUP(A295,Table13[Learning Aim Reference (QAN)],Table13[City &amp; Guilds Product Code],"")</f>
        <v>7290-13</v>
      </c>
      <c r="E295" s="51" t="s">
        <v>24</v>
      </c>
      <c r="F295" s="51" t="s">
        <v>36</v>
      </c>
      <c r="H295" s="54">
        <v>44713</v>
      </c>
      <c r="I295" s="54">
        <v>45869</v>
      </c>
    </row>
    <row r="296" spans="1:10">
      <c r="A296" s="51">
        <v>60126310</v>
      </c>
      <c r="B296" s="52" t="s">
        <v>384</v>
      </c>
      <c r="C296" s="53" t="s">
        <v>31</v>
      </c>
      <c r="D296" s="53" t="str">
        <f>_xlfn.XLOOKUP(A296,Table13[Learning Aim Reference (QAN)],Table13[City &amp; Guilds Product Code],"")</f>
        <v>0065-73</v>
      </c>
      <c r="E296" s="51" t="s">
        <v>27</v>
      </c>
      <c r="F296" s="51" t="s">
        <v>49</v>
      </c>
      <c r="H296" s="54">
        <v>41699</v>
      </c>
      <c r="I296" s="54">
        <v>46234</v>
      </c>
    </row>
    <row r="297" spans="1:10" ht="27.95">
      <c r="A297" s="51">
        <v>50110494</v>
      </c>
      <c r="B297" s="52" t="s">
        <v>385</v>
      </c>
      <c r="C297" s="53" t="s">
        <v>39</v>
      </c>
      <c r="D297" s="53" t="str">
        <f>_xlfn.XLOOKUP(A297,Table13[Learning Aim Reference (QAN)],Table13[City &amp; Guilds Product Code],"")</f>
        <v>7316-91</v>
      </c>
      <c r="E297" s="51" t="s">
        <v>61</v>
      </c>
      <c r="F297" s="51" t="s">
        <v>41</v>
      </c>
      <c r="H297" s="54">
        <v>40422</v>
      </c>
      <c r="I297" s="54">
        <v>46234</v>
      </c>
    </row>
    <row r="298" spans="1:10">
      <c r="A298" s="51" t="s">
        <v>386</v>
      </c>
      <c r="B298" s="52" t="s">
        <v>387</v>
      </c>
      <c r="C298" s="53" t="s">
        <v>44</v>
      </c>
      <c r="D298" s="53" t="str">
        <f>_xlfn.XLOOKUP(A298,Table13[Learning Aim Reference (QAN)],Table13[City &amp; Guilds Product Code],"")</f>
        <v>6707-13</v>
      </c>
      <c r="E298" s="51" t="s">
        <v>24</v>
      </c>
      <c r="F298" s="51" t="s">
        <v>46</v>
      </c>
      <c r="H298" s="54">
        <v>41395</v>
      </c>
      <c r="I298" s="54">
        <v>46234</v>
      </c>
    </row>
    <row r="299" spans="1:10" ht="27.95">
      <c r="A299" s="51">
        <v>60037556</v>
      </c>
      <c r="B299" s="52" t="s">
        <v>388</v>
      </c>
      <c r="C299" s="53" t="s">
        <v>31</v>
      </c>
      <c r="D299" s="53" t="str">
        <f>_xlfn.XLOOKUP(A299,Table13[Learning Aim Reference (QAN)],Table13[City &amp; Guilds Product Code],"")</f>
        <v>7552-01</v>
      </c>
      <c r="E299" s="51" t="s">
        <v>24</v>
      </c>
      <c r="F299" s="51" t="s">
        <v>36</v>
      </c>
      <c r="H299" s="54">
        <v>40940</v>
      </c>
      <c r="I299" s="54">
        <v>46234</v>
      </c>
      <c r="J299" s="53" t="s">
        <v>69</v>
      </c>
    </row>
    <row r="300" spans="1:10">
      <c r="A300" s="51">
        <v>60122687</v>
      </c>
      <c r="B300" s="52" t="s">
        <v>389</v>
      </c>
      <c r="C300" s="53" t="s">
        <v>31</v>
      </c>
      <c r="D300" s="53" t="str">
        <f>_xlfn.XLOOKUP(A300,Table13[Learning Aim Reference (QAN)],Table13[City &amp; Guilds Product Code],"")</f>
        <v>0020-55</v>
      </c>
      <c r="E300" s="51" t="s">
        <v>27</v>
      </c>
      <c r="F300" s="51" t="s">
        <v>49</v>
      </c>
      <c r="H300" s="54">
        <v>41640</v>
      </c>
      <c r="I300" s="54">
        <v>46234</v>
      </c>
    </row>
    <row r="301" spans="1:10">
      <c r="A301" s="51">
        <v>60131913</v>
      </c>
      <c r="B301" s="52" t="s">
        <v>390</v>
      </c>
      <c r="C301" s="53" t="s">
        <v>31</v>
      </c>
      <c r="D301" s="53" t="str">
        <f>_xlfn.XLOOKUP(A301,Table13[Learning Aim Reference (QAN)],Table13[City &amp; Guilds Product Code],"")</f>
        <v>6715-04</v>
      </c>
      <c r="E301" s="51" t="s">
        <v>24</v>
      </c>
      <c r="F301" s="51" t="s">
        <v>46</v>
      </c>
      <c r="H301" s="54">
        <v>41821</v>
      </c>
      <c r="I301" s="54">
        <v>46234</v>
      </c>
    </row>
    <row r="302" spans="1:10">
      <c r="A302" s="51">
        <v>60307924</v>
      </c>
      <c r="B302" s="52" t="s">
        <v>391</v>
      </c>
      <c r="C302" s="53" t="s">
        <v>31</v>
      </c>
      <c r="D302" s="53" t="str">
        <f>_xlfn.XLOOKUP(A302,Table13[Learning Aim Reference (QAN)],Table13[City &amp; Guilds Product Code],"")</f>
        <v>0146-21</v>
      </c>
      <c r="E302" s="51" t="s">
        <v>24</v>
      </c>
      <c r="F302" s="51" t="s">
        <v>71</v>
      </c>
      <c r="H302" s="54">
        <v>42705</v>
      </c>
      <c r="I302" s="54">
        <v>46234</v>
      </c>
    </row>
    <row r="303" spans="1:10">
      <c r="A303" s="51" t="s">
        <v>392</v>
      </c>
      <c r="B303" s="52" t="s">
        <v>393</v>
      </c>
      <c r="C303" s="53" t="s">
        <v>39</v>
      </c>
      <c r="D303" s="53" t="str">
        <f>_xlfn.XLOOKUP(A303,Table13[Learning Aim Reference (QAN)],Table13[City &amp; Guilds Product Code],"")</f>
        <v>4692-01</v>
      </c>
      <c r="E303" s="51" t="s">
        <v>40</v>
      </c>
      <c r="F303" s="51" t="s">
        <v>41</v>
      </c>
      <c r="H303" s="54">
        <v>41883</v>
      </c>
      <c r="I303" s="54">
        <v>46234</v>
      </c>
      <c r="J303" s="53" t="s">
        <v>42</v>
      </c>
    </row>
    <row r="304" spans="1:10">
      <c r="A304" s="51">
        <v>60090674</v>
      </c>
      <c r="B304" s="52" t="s">
        <v>394</v>
      </c>
      <c r="C304" s="53" t="s">
        <v>31</v>
      </c>
      <c r="D304" s="53" t="str">
        <f>_xlfn.XLOOKUP(A304,Table13[Learning Aim Reference (QAN)],Table13[City &amp; Guilds Product Code],"")</f>
        <v>6706-50</v>
      </c>
      <c r="E304" s="51" t="s">
        <v>24</v>
      </c>
      <c r="F304" s="51" t="s">
        <v>46</v>
      </c>
      <c r="H304" s="54">
        <v>41426</v>
      </c>
      <c r="I304" s="54">
        <v>46234</v>
      </c>
    </row>
    <row r="305" spans="1:10">
      <c r="A305" s="51" t="s">
        <v>395</v>
      </c>
      <c r="B305" s="52" t="s">
        <v>396</v>
      </c>
      <c r="C305" s="53" t="s">
        <v>31</v>
      </c>
      <c r="D305" s="53" t="str">
        <f>_xlfn.XLOOKUP(A305,Table13[Learning Aim Reference (QAN)],Table13[City &amp; Guilds Product Code],"")</f>
        <v>1145-21</v>
      </c>
      <c r="E305" s="51" t="s">
        <v>24</v>
      </c>
      <c r="F305" s="51" t="s">
        <v>34</v>
      </c>
      <c r="H305" s="54">
        <v>42614</v>
      </c>
      <c r="I305" s="54">
        <v>46234</v>
      </c>
    </row>
    <row r="306" spans="1:10">
      <c r="A306" s="51">
        <v>60303773</v>
      </c>
      <c r="B306" s="52" t="s">
        <v>397</v>
      </c>
      <c r="C306" s="53" t="s">
        <v>31</v>
      </c>
      <c r="D306" s="53" t="str">
        <f>_xlfn.XLOOKUP(A306,Table13[Learning Aim Reference (QAN)],Table13[City &amp; Guilds Product Code],"")</f>
        <v>6002-21</v>
      </c>
      <c r="E306" s="51" t="s">
        <v>24</v>
      </c>
      <c r="F306" s="51" t="s">
        <v>52</v>
      </c>
      <c r="H306" s="54">
        <v>42614</v>
      </c>
      <c r="I306" s="54">
        <v>46234</v>
      </c>
    </row>
    <row r="307" spans="1:10" ht="27.95">
      <c r="A307" s="51" t="s">
        <v>398</v>
      </c>
      <c r="B307" s="52" t="s">
        <v>399</v>
      </c>
      <c r="C307" s="53" t="s">
        <v>67</v>
      </c>
      <c r="D307" s="53" t="str">
        <f>_xlfn.XLOOKUP(A307,Table13[Learning Aim Reference (QAN)],Table13[City &amp; Guilds Product Code],"")</f>
        <v>0038-41</v>
      </c>
      <c r="E307" s="51" t="s">
        <v>24</v>
      </c>
      <c r="F307" s="51" t="s">
        <v>49</v>
      </c>
      <c r="H307" s="54">
        <v>44531</v>
      </c>
      <c r="I307" s="54">
        <v>46234</v>
      </c>
      <c r="J307" s="53" t="s">
        <v>69</v>
      </c>
    </row>
    <row r="308" spans="1:10" ht="27.95">
      <c r="A308" s="51">
        <v>61000821</v>
      </c>
      <c r="B308" s="52" t="s">
        <v>400</v>
      </c>
      <c r="C308" s="53" t="s">
        <v>67</v>
      </c>
      <c r="D308" s="53" t="str">
        <f>_xlfn.XLOOKUP(A308,Table13[Learning Aim Reference (QAN)],Table13[City &amp; Guilds Product Code],"")</f>
        <v>7290-04</v>
      </c>
      <c r="E308" s="51" t="s">
        <v>24</v>
      </c>
      <c r="F308" s="51" t="s">
        <v>36</v>
      </c>
      <c r="H308" s="54">
        <v>44531</v>
      </c>
      <c r="I308" s="54">
        <v>46234</v>
      </c>
      <c r="J308" s="53" t="s">
        <v>69</v>
      </c>
    </row>
    <row r="309" spans="1:10">
      <c r="A309" s="51">
        <v>60136431</v>
      </c>
      <c r="B309" s="52" t="s">
        <v>401</v>
      </c>
      <c r="C309" s="53" t="s">
        <v>44</v>
      </c>
      <c r="D309" s="53" t="str">
        <f>_xlfn.XLOOKUP(A309,Table13[Learning Aim Reference (QAN)],Table13[City &amp; Guilds Product Code],"")</f>
        <v>5546-04</v>
      </c>
      <c r="E309" s="51" t="s">
        <v>24</v>
      </c>
      <c r="F309" s="51" t="s">
        <v>220</v>
      </c>
      <c r="H309" s="54">
        <v>41852</v>
      </c>
      <c r="I309" s="54">
        <v>46234</v>
      </c>
    </row>
    <row r="310" spans="1:10" ht="27.95">
      <c r="A310" s="51">
        <v>60151456</v>
      </c>
      <c r="B310" s="52" t="s">
        <v>402</v>
      </c>
      <c r="C310" s="53" t="s">
        <v>31</v>
      </c>
      <c r="D310" s="53" t="str">
        <f>_xlfn.XLOOKUP(A310,Table13[Learning Aim Reference (QAN)],Table13[City &amp; Guilds Product Code],"")</f>
        <v>0216-54</v>
      </c>
      <c r="E310" s="51" t="s">
        <v>27</v>
      </c>
      <c r="F310" s="51" t="s">
        <v>49</v>
      </c>
      <c r="H310" s="54">
        <v>41974</v>
      </c>
      <c r="I310" s="54">
        <v>46234</v>
      </c>
    </row>
    <row r="311" spans="1:10" ht="27.95">
      <c r="A311" s="51">
        <v>61045901</v>
      </c>
      <c r="B311" s="52" t="s">
        <v>403</v>
      </c>
      <c r="C311" s="53" t="s">
        <v>31</v>
      </c>
      <c r="D311" s="53" t="s">
        <v>32</v>
      </c>
      <c r="E311" s="51" t="s">
        <v>33</v>
      </c>
      <c r="F311" s="51" t="s">
        <v>46</v>
      </c>
      <c r="H311" s="54">
        <v>45870</v>
      </c>
      <c r="I311" s="54">
        <v>46965</v>
      </c>
    </row>
    <row r="312" spans="1:10">
      <c r="A312" s="51">
        <v>50115856</v>
      </c>
      <c r="B312" s="52" t="s">
        <v>404</v>
      </c>
      <c r="C312" s="53" t="s">
        <v>23</v>
      </c>
      <c r="D312" s="53" t="str">
        <f>_xlfn.XLOOKUP(A312,Table13[Learning Aim Reference (QAN)],Table13[City &amp; Guilds Product Code],"")</f>
        <v>7540-13</v>
      </c>
      <c r="E312" s="51" t="s">
        <v>24</v>
      </c>
      <c r="F312" s="51" t="s">
        <v>77</v>
      </c>
      <c r="H312" s="54">
        <v>40422</v>
      </c>
      <c r="I312" s="54">
        <v>45869</v>
      </c>
    </row>
    <row r="313" spans="1:10">
      <c r="A313" s="51">
        <v>60120137</v>
      </c>
      <c r="B313" s="52" t="s">
        <v>405</v>
      </c>
      <c r="C313" s="53" t="s">
        <v>44</v>
      </c>
      <c r="D313" s="53" t="str">
        <f>_xlfn.XLOOKUP(A313,Table13[Learning Aim Reference (QAN)],Table13[City &amp; Guilds Product Code],"")</f>
        <v>7156-01</v>
      </c>
      <c r="E313" s="51" t="s">
        <v>24</v>
      </c>
      <c r="F313" s="51" t="s">
        <v>159</v>
      </c>
      <c r="H313" s="54">
        <v>41640</v>
      </c>
      <c r="I313" s="54">
        <v>46234</v>
      </c>
    </row>
    <row r="314" spans="1:10">
      <c r="A314" s="51">
        <v>60356194</v>
      </c>
      <c r="B314" s="52" t="s">
        <v>406</v>
      </c>
      <c r="C314" s="53" t="s">
        <v>31</v>
      </c>
      <c r="D314" s="53" t="str">
        <f>_xlfn.XLOOKUP(A314,Table13[Learning Aim Reference (QAN)],Table13[City &amp; Guilds Product Code],"")</f>
        <v>0014-37</v>
      </c>
      <c r="E314" s="51" t="s">
        <v>24</v>
      </c>
      <c r="F314" s="51" t="s">
        <v>49</v>
      </c>
      <c r="H314" s="54">
        <v>43922</v>
      </c>
      <c r="I314" s="54">
        <v>46234</v>
      </c>
    </row>
    <row r="315" spans="1:10">
      <c r="A315" s="51">
        <v>60303566</v>
      </c>
      <c r="B315" s="52" t="s">
        <v>407</v>
      </c>
      <c r="C315" s="53" t="s">
        <v>31</v>
      </c>
      <c r="D315" s="53" t="str">
        <f>_xlfn.XLOOKUP(A315,Table13[Learning Aim Reference (QAN)],Table13[City &amp; Guilds Product Code],"")</f>
        <v>6100-20</v>
      </c>
      <c r="E315" s="51" t="s">
        <v>24</v>
      </c>
      <c r="F315" s="51" t="s">
        <v>55</v>
      </c>
      <c r="H315" s="54">
        <v>42614</v>
      </c>
      <c r="I315" s="54">
        <v>46234</v>
      </c>
    </row>
    <row r="316" spans="1:10">
      <c r="A316" s="51" t="s">
        <v>408</v>
      </c>
      <c r="B316" s="52" t="s">
        <v>409</v>
      </c>
      <c r="C316" s="53" t="s">
        <v>31</v>
      </c>
      <c r="D316" s="53" t="str">
        <f>_xlfn.XLOOKUP(A316,Table13[Learning Aim Reference (QAN)],Table13[City &amp; Guilds Product Code],"")</f>
        <v>4510-11</v>
      </c>
      <c r="E316" s="51" t="s">
        <v>27</v>
      </c>
      <c r="F316" s="51" t="s">
        <v>34</v>
      </c>
      <c r="H316" s="54">
        <v>44078</v>
      </c>
      <c r="I316" s="54">
        <v>46234</v>
      </c>
    </row>
    <row r="317" spans="1:10">
      <c r="A317" s="51">
        <v>60079952</v>
      </c>
      <c r="B317" s="52" t="s">
        <v>410</v>
      </c>
      <c r="C317" s="53" t="s">
        <v>23</v>
      </c>
      <c r="D317" s="53" t="str">
        <f>_xlfn.XLOOKUP(A317,Table13[Learning Aim Reference (QAN)],Table13[City &amp; Guilds Product Code],"")</f>
        <v>6706-33</v>
      </c>
      <c r="E317" s="51" t="s">
        <v>24</v>
      </c>
      <c r="F317" s="51" t="s">
        <v>46</v>
      </c>
      <c r="H317" s="54">
        <v>41306</v>
      </c>
      <c r="I317" s="54">
        <v>45869</v>
      </c>
    </row>
    <row r="318" spans="1:10">
      <c r="A318" s="51">
        <v>60074978</v>
      </c>
      <c r="B318" s="52" t="s">
        <v>411</v>
      </c>
      <c r="C318" s="53" t="s">
        <v>39</v>
      </c>
      <c r="D318" s="53" t="str">
        <f>_xlfn.XLOOKUP(A318,Table13[Learning Aim Reference (QAN)],Table13[City &amp; Guilds Product Code],"")</f>
        <v>3847-23</v>
      </c>
      <c r="E318" s="51" t="s">
        <v>61</v>
      </c>
      <c r="F318" s="51" t="s">
        <v>41</v>
      </c>
      <c r="H318" s="54">
        <v>41275</v>
      </c>
      <c r="I318" s="54">
        <v>46234</v>
      </c>
      <c r="J318" s="53" t="s">
        <v>42</v>
      </c>
    </row>
    <row r="319" spans="1:10" ht="27.95">
      <c r="A319" s="51">
        <v>60097504</v>
      </c>
      <c r="B319" s="52" t="s">
        <v>412</v>
      </c>
      <c r="C319" s="53" t="s">
        <v>31</v>
      </c>
      <c r="D319" s="53" t="str">
        <f>_xlfn.XLOOKUP(A319,Table13[Learning Aim Reference (QAN)],Table13[City &amp; Guilds Product Code],"")</f>
        <v>0020-42</v>
      </c>
      <c r="E319" s="51" t="s">
        <v>27</v>
      </c>
      <c r="F319" s="51" t="s">
        <v>49</v>
      </c>
      <c r="H319" s="54">
        <v>41456</v>
      </c>
      <c r="I319" s="54">
        <v>46234</v>
      </c>
    </row>
    <row r="320" spans="1:10">
      <c r="A320" s="51">
        <v>50113136</v>
      </c>
      <c r="B320" s="52" t="s">
        <v>413</v>
      </c>
      <c r="C320" s="53" t="s">
        <v>31</v>
      </c>
      <c r="D320" s="53" t="str">
        <f>_xlfn.XLOOKUP(A320,Table13[Learning Aim Reference (QAN)],Table13[City &amp; Guilds Product Code],"")</f>
        <v>7585-02</v>
      </c>
      <c r="E320" s="51" t="s">
        <v>27</v>
      </c>
      <c r="F320" s="51" t="s">
        <v>65</v>
      </c>
      <c r="H320" s="54">
        <v>40422</v>
      </c>
      <c r="I320" s="54">
        <v>46234</v>
      </c>
    </row>
    <row r="321" spans="1:10">
      <c r="A321" s="51" t="s">
        <v>414</v>
      </c>
      <c r="B321" s="52" t="s">
        <v>415</v>
      </c>
      <c r="C321" s="53" t="s">
        <v>31</v>
      </c>
      <c r="D321" s="53" t="str">
        <f>_xlfn.XLOOKUP(A321,Table13[Learning Aim Reference (QAN)],Table13[City &amp; Guilds Product Code],"")</f>
        <v>1272-02</v>
      </c>
      <c r="E321" s="51" t="s">
        <v>24</v>
      </c>
      <c r="F321" s="51" t="s">
        <v>65</v>
      </c>
      <c r="H321" s="54">
        <v>42887</v>
      </c>
      <c r="I321" s="54">
        <v>46234</v>
      </c>
    </row>
    <row r="322" spans="1:10">
      <c r="A322" s="51">
        <v>60019864</v>
      </c>
      <c r="B322" s="52" t="s">
        <v>416</v>
      </c>
      <c r="C322" s="53" t="s">
        <v>31</v>
      </c>
      <c r="D322" s="53" t="str">
        <f>_xlfn.XLOOKUP(A322,Table13[Learning Aim Reference (QAN)],Table13[City &amp; Guilds Product Code],"")</f>
        <v>7120-32</v>
      </c>
      <c r="E322" s="51" t="s">
        <v>24</v>
      </c>
      <c r="F322" s="51" t="s">
        <v>55</v>
      </c>
      <c r="H322" s="54">
        <v>40725</v>
      </c>
      <c r="I322" s="54">
        <v>46234</v>
      </c>
    </row>
    <row r="323" spans="1:10">
      <c r="A323" s="51">
        <v>60302847</v>
      </c>
      <c r="B323" s="52" t="s">
        <v>417</v>
      </c>
      <c r="C323" s="53" t="s">
        <v>31</v>
      </c>
      <c r="D323" s="53" t="str">
        <f>_xlfn.XLOOKUP(A323,Table13[Learning Aim Reference (QAN)],Table13[City &amp; Guilds Product Code],"")</f>
        <v>8202-25</v>
      </c>
      <c r="E323" s="51" t="s">
        <v>24</v>
      </c>
      <c r="F323" s="51" t="s">
        <v>46</v>
      </c>
      <c r="H323" s="54">
        <v>42614</v>
      </c>
      <c r="I323" s="54">
        <v>46234</v>
      </c>
    </row>
    <row r="324" spans="1:10">
      <c r="A324" s="51">
        <v>61000584</v>
      </c>
      <c r="B324" s="52" t="s">
        <v>418</v>
      </c>
      <c r="C324" s="53" t="s">
        <v>184</v>
      </c>
      <c r="D324" s="53">
        <f>_xlfn.XLOOKUP(A324,Table13[Learning Aim Reference (QAN)],Table13[City &amp; Guilds Product Code],"")</f>
        <v>8421</v>
      </c>
      <c r="E324" s="51" t="s">
        <v>24</v>
      </c>
      <c r="F324" s="51" t="s">
        <v>25</v>
      </c>
      <c r="H324" s="54">
        <v>44562</v>
      </c>
      <c r="I324" s="54">
        <v>46234</v>
      </c>
      <c r="J324" s="53" t="s">
        <v>69</v>
      </c>
    </row>
    <row r="325" spans="1:10" ht="27.95">
      <c r="A325" s="51" t="s">
        <v>419</v>
      </c>
      <c r="B325" s="52" t="s">
        <v>420</v>
      </c>
      <c r="C325" s="53" t="s">
        <v>23</v>
      </c>
      <c r="D325" s="53" t="str">
        <f>_xlfn.XLOOKUP(A325,Table13[Learning Aim Reference (QAN)],Table13[City &amp; Guilds Product Code],"")</f>
        <v>5329-33</v>
      </c>
      <c r="E325" s="51" t="s">
        <v>24</v>
      </c>
      <c r="F325" s="51" t="s">
        <v>153</v>
      </c>
      <c r="H325" s="54">
        <v>40422</v>
      </c>
      <c r="I325" s="54">
        <v>45869</v>
      </c>
    </row>
    <row r="326" spans="1:10">
      <c r="A326" s="51">
        <v>60032285</v>
      </c>
      <c r="B326" s="52" t="s">
        <v>421</v>
      </c>
      <c r="C326" s="53" t="s">
        <v>31</v>
      </c>
      <c r="D326" s="53" t="str">
        <f>_xlfn.XLOOKUP(A326,Table13[Learning Aim Reference (QAN)],Table13[City &amp; Guilds Product Code],"")</f>
        <v>5780-20</v>
      </c>
      <c r="E326" s="51" t="s">
        <v>24</v>
      </c>
      <c r="F326" s="51" t="s">
        <v>65</v>
      </c>
      <c r="H326" s="54">
        <v>40787</v>
      </c>
      <c r="I326" s="54">
        <v>46234</v>
      </c>
    </row>
    <row r="327" spans="1:10" ht="27.95">
      <c r="A327" s="51">
        <v>60175503</v>
      </c>
      <c r="B327" s="52" t="s">
        <v>422</v>
      </c>
      <c r="C327" s="53" t="s">
        <v>23</v>
      </c>
      <c r="D327" s="53" t="str">
        <f>_xlfn.XLOOKUP(A327,Table13[Learning Aim Reference (QAN)],Table13[City &amp; Guilds Product Code],"")</f>
        <v>0172-32</v>
      </c>
      <c r="E327" s="51" t="s">
        <v>24</v>
      </c>
      <c r="F327" s="51" t="s">
        <v>71</v>
      </c>
      <c r="H327" s="54">
        <v>42248</v>
      </c>
      <c r="I327" s="54">
        <v>45869</v>
      </c>
    </row>
    <row r="328" spans="1:10">
      <c r="A328" s="51">
        <v>60141864</v>
      </c>
      <c r="B328" s="52" t="s">
        <v>423</v>
      </c>
      <c r="C328" s="53" t="s">
        <v>39</v>
      </c>
      <c r="D328" s="53" t="str">
        <f>_xlfn.XLOOKUP(A328,Table13[Learning Aim Reference (QAN)],Table13[City &amp; Guilds Product Code],"")</f>
        <v>4692-01</v>
      </c>
      <c r="E328" s="51" t="s">
        <v>40</v>
      </c>
      <c r="F328" s="51" t="s">
        <v>41</v>
      </c>
      <c r="H328" s="54">
        <v>41883</v>
      </c>
      <c r="I328" s="54">
        <v>46234</v>
      </c>
      <c r="J328" s="53" t="s">
        <v>42</v>
      </c>
    </row>
    <row r="329" spans="1:10">
      <c r="A329" s="51" t="s">
        <v>424</v>
      </c>
      <c r="B329" s="52" t="s">
        <v>425</v>
      </c>
      <c r="C329" s="53" t="s">
        <v>31</v>
      </c>
      <c r="D329" s="53" t="str">
        <f>_xlfn.XLOOKUP(A329,Table13[Learning Aim Reference (QAN)],Table13[City &amp; Guilds Product Code],"")</f>
        <v>7540-12</v>
      </c>
      <c r="E329" s="51" t="s">
        <v>24</v>
      </c>
      <c r="F329" s="51" t="s">
        <v>77</v>
      </c>
      <c r="H329" s="54">
        <v>40422</v>
      </c>
      <c r="I329" s="54">
        <v>46234</v>
      </c>
    </row>
    <row r="330" spans="1:10">
      <c r="A330" s="51">
        <v>60076008</v>
      </c>
      <c r="B330" s="52" t="s">
        <v>426</v>
      </c>
      <c r="C330" s="53" t="s">
        <v>39</v>
      </c>
      <c r="D330" s="53" t="str">
        <f>_xlfn.XLOOKUP(A330,Table13[Learning Aim Reference (QAN)],Table13[City &amp; Guilds Product Code],"")</f>
        <v>3847-03</v>
      </c>
      <c r="E330" s="51" t="s">
        <v>61</v>
      </c>
      <c r="F330" s="51" t="s">
        <v>41</v>
      </c>
      <c r="H330" s="54">
        <v>41275</v>
      </c>
      <c r="I330" s="54">
        <v>46234</v>
      </c>
      <c r="J330" s="53" t="s">
        <v>42</v>
      </c>
    </row>
    <row r="331" spans="1:10">
      <c r="A331" s="51">
        <v>50083569</v>
      </c>
      <c r="B331" s="52" t="s">
        <v>427</v>
      </c>
      <c r="C331" s="53" t="s">
        <v>31</v>
      </c>
      <c r="D331" s="53" t="str">
        <f>_xlfn.XLOOKUP(A331,Table13[Learning Aim Reference (QAN)],Table13[City &amp; Guilds Product Code],"")</f>
        <v>0074-02</v>
      </c>
      <c r="E331" s="51" t="s">
        <v>24</v>
      </c>
      <c r="F331" s="51" t="s">
        <v>71</v>
      </c>
      <c r="H331" s="54">
        <v>40422</v>
      </c>
      <c r="I331" s="54">
        <v>46234</v>
      </c>
    </row>
    <row r="332" spans="1:10" ht="27.95">
      <c r="A332" s="51">
        <v>60376466</v>
      </c>
      <c r="B332" s="52" t="s">
        <v>428</v>
      </c>
      <c r="C332" s="53" t="s">
        <v>23</v>
      </c>
      <c r="D332" s="53" t="str">
        <f>_xlfn.XLOOKUP(A332,Table13[Learning Aim Reference (QAN)],Table13[City &amp; Guilds Product Code],"")</f>
        <v>0039-33</v>
      </c>
      <c r="E332" s="51" t="s">
        <v>24</v>
      </c>
      <c r="F332" s="51" t="s">
        <v>49</v>
      </c>
      <c r="H332" s="54">
        <v>44470</v>
      </c>
      <c r="I332" s="54">
        <v>46234</v>
      </c>
    </row>
    <row r="333" spans="1:10">
      <c r="A333" s="51">
        <v>60137101</v>
      </c>
      <c r="B333" s="52" t="s">
        <v>429</v>
      </c>
      <c r="C333" s="53" t="s">
        <v>39</v>
      </c>
      <c r="D333" s="53" t="str">
        <f>_xlfn.XLOOKUP(A333,Table13[Learning Aim Reference (QAN)],Table13[City &amp; Guilds Product Code],"")</f>
        <v>4807-03</v>
      </c>
      <c r="E333" s="51" t="s">
        <v>24</v>
      </c>
      <c r="F333" s="51" t="s">
        <v>220</v>
      </c>
      <c r="H333" s="54">
        <v>41852</v>
      </c>
      <c r="I333" s="54">
        <v>46234</v>
      </c>
    </row>
    <row r="334" spans="1:10">
      <c r="A334" s="51">
        <v>60175205</v>
      </c>
      <c r="B334" s="52" t="s">
        <v>430</v>
      </c>
      <c r="C334" s="53" t="s">
        <v>23</v>
      </c>
      <c r="D334" s="53" t="str">
        <f>_xlfn.XLOOKUP(A334,Table13[Learning Aim Reference (QAN)],Table13[City &amp; Guilds Product Code],"")</f>
        <v>0172-31</v>
      </c>
      <c r="E334" s="51" t="s">
        <v>24</v>
      </c>
      <c r="F334" s="51" t="s">
        <v>71</v>
      </c>
      <c r="H334" s="54">
        <v>42248</v>
      </c>
      <c r="I334" s="54">
        <v>45869</v>
      </c>
    </row>
    <row r="335" spans="1:10">
      <c r="A335" s="51">
        <v>60019785</v>
      </c>
      <c r="B335" s="52" t="s">
        <v>431</v>
      </c>
      <c r="C335" s="53" t="s">
        <v>23</v>
      </c>
      <c r="D335" s="53" t="str">
        <f>_xlfn.XLOOKUP(A335,Table13[Learning Aim Reference (QAN)],Table13[City &amp; Guilds Product Code],"")</f>
        <v>5780-30</v>
      </c>
      <c r="E335" s="51" t="s">
        <v>27</v>
      </c>
      <c r="F335" s="51" t="s">
        <v>65</v>
      </c>
      <c r="H335" s="54">
        <v>40725</v>
      </c>
      <c r="I335" s="54">
        <v>45869</v>
      </c>
    </row>
    <row r="336" spans="1:10">
      <c r="A336" s="51">
        <v>50068246</v>
      </c>
      <c r="B336" s="52" t="s">
        <v>432</v>
      </c>
      <c r="C336" s="53" t="s">
        <v>39</v>
      </c>
      <c r="D336" s="53" t="str">
        <f>_xlfn.XLOOKUP(A336,Table13[Learning Aim Reference (QAN)],Table13[City &amp; Guilds Product Code],"")</f>
        <v>3803-01</v>
      </c>
      <c r="E336" s="51" t="s">
        <v>24</v>
      </c>
      <c r="F336" s="51" t="s">
        <v>41</v>
      </c>
      <c r="H336" s="54">
        <v>40057</v>
      </c>
      <c r="I336" s="54">
        <v>46234</v>
      </c>
    </row>
    <row r="337" spans="1:10">
      <c r="A337" s="51">
        <v>50067928</v>
      </c>
      <c r="B337" s="52" t="s">
        <v>433</v>
      </c>
      <c r="C337" s="53" t="s">
        <v>39</v>
      </c>
      <c r="D337" s="53" t="str">
        <f>_xlfn.XLOOKUP(A337,Table13[Learning Aim Reference (QAN)],Table13[City &amp; Guilds Product Code],"")</f>
        <v>3803-01</v>
      </c>
      <c r="E337" s="51" t="s">
        <v>24</v>
      </c>
      <c r="F337" s="51" t="s">
        <v>41</v>
      </c>
      <c r="H337" s="54">
        <v>40057</v>
      </c>
      <c r="I337" s="54">
        <v>46234</v>
      </c>
    </row>
    <row r="338" spans="1:10">
      <c r="A338" s="51">
        <v>60112852</v>
      </c>
      <c r="B338" s="52" t="s">
        <v>434</v>
      </c>
      <c r="C338" s="53" t="s">
        <v>31</v>
      </c>
      <c r="D338" s="53" t="str">
        <f>_xlfn.XLOOKUP(A338,Table13[Learning Aim Reference (QAN)],Table13[City &amp; Guilds Product Code],"")</f>
        <v>6706-27</v>
      </c>
      <c r="E338" s="51" t="s">
        <v>24</v>
      </c>
      <c r="F338" s="51" t="s">
        <v>46</v>
      </c>
      <c r="H338" s="54">
        <v>41579</v>
      </c>
      <c r="I338" s="54">
        <v>46234</v>
      </c>
    </row>
    <row r="339" spans="1:10">
      <c r="A339" s="51">
        <v>60001069</v>
      </c>
      <c r="B339" s="52" t="s">
        <v>435</v>
      </c>
      <c r="C339" s="53" t="s">
        <v>31</v>
      </c>
      <c r="D339" s="53" t="str">
        <f>_xlfn.XLOOKUP(A339,Table13[Learning Aim Reference (QAN)],Table13[City &amp; Guilds Product Code],"")</f>
        <v>0448-02</v>
      </c>
      <c r="E339" s="51" t="s">
        <v>24</v>
      </c>
      <c r="F339" s="51" t="s">
        <v>71</v>
      </c>
      <c r="H339" s="54">
        <v>40560</v>
      </c>
      <c r="I339" s="54">
        <v>46234</v>
      </c>
    </row>
    <row r="340" spans="1:10">
      <c r="A340" s="51">
        <v>60100874</v>
      </c>
      <c r="B340" s="52" t="s">
        <v>436</v>
      </c>
      <c r="C340" s="53" t="s">
        <v>44</v>
      </c>
      <c r="D340" s="55" t="s">
        <v>437</v>
      </c>
      <c r="E340" s="51" t="s">
        <v>24</v>
      </c>
      <c r="F340" s="51" t="s">
        <v>46</v>
      </c>
      <c r="H340" s="54">
        <v>41518</v>
      </c>
      <c r="I340" s="54">
        <v>46234</v>
      </c>
    </row>
    <row r="341" spans="1:10" ht="27.95">
      <c r="A341" s="51">
        <v>60175588</v>
      </c>
      <c r="B341" s="52" t="s">
        <v>438</v>
      </c>
      <c r="C341" s="53" t="s">
        <v>23</v>
      </c>
      <c r="D341" s="53" t="str">
        <f>_xlfn.XLOOKUP(A341,Table13[Learning Aim Reference (QAN)],Table13[City &amp; Guilds Product Code],"")</f>
        <v>0173-31</v>
      </c>
      <c r="E341" s="51" t="s">
        <v>24</v>
      </c>
      <c r="F341" s="51" t="s">
        <v>100</v>
      </c>
      <c r="H341" s="54">
        <v>42248</v>
      </c>
      <c r="I341" s="54">
        <v>46234</v>
      </c>
    </row>
    <row r="342" spans="1:10">
      <c r="A342" s="51">
        <v>50117889</v>
      </c>
      <c r="B342" s="52" t="s">
        <v>439</v>
      </c>
      <c r="C342" s="53" t="s">
        <v>23</v>
      </c>
      <c r="D342" s="53" t="str">
        <f>_xlfn.XLOOKUP(A342,Table13[Learning Aim Reference (QAN)],Table13[City &amp; Guilds Product Code],"")</f>
        <v>4520-03</v>
      </c>
      <c r="E342" s="51" t="s">
        <v>24</v>
      </c>
      <c r="F342" s="51" t="s">
        <v>77</v>
      </c>
      <c r="H342" s="54">
        <v>40452</v>
      </c>
      <c r="I342" s="54">
        <v>45869</v>
      </c>
    </row>
    <row r="343" spans="1:10">
      <c r="A343" s="51">
        <v>60349189</v>
      </c>
      <c r="B343" s="52" t="s">
        <v>440</v>
      </c>
      <c r="C343" s="53" t="s">
        <v>39</v>
      </c>
      <c r="D343" s="53" t="str">
        <f>_xlfn.XLOOKUP(A343,Table13[Learning Aim Reference (QAN)],Table13[City &amp; Guilds Product Code],"")</f>
        <v>4748-03</v>
      </c>
      <c r="E343" s="51" t="s">
        <v>91</v>
      </c>
      <c r="F343" s="51" t="s">
        <v>41</v>
      </c>
      <c r="H343" s="54">
        <v>43709</v>
      </c>
      <c r="I343" s="54">
        <v>46234</v>
      </c>
      <c r="J343" s="53" t="s">
        <v>42</v>
      </c>
    </row>
    <row r="344" spans="1:10">
      <c r="A344" s="51">
        <v>60141955</v>
      </c>
      <c r="B344" s="52" t="s">
        <v>441</v>
      </c>
      <c r="C344" s="53" t="s">
        <v>44</v>
      </c>
      <c r="D344" s="53" t="str">
        <f>_xlfn.XLOOKUP(A344,Table13[Learning Aim Reference (QAN)],Table13[City &amp; Guilds Product Code],"")</f>
        <v>4692-01</v>
      </c>
      <c r="E344" s="51" t="s">
        <v>40</v>
      </c>
      <c r="F344" s="51" t="s">
        <v>41</v>
      </c>
      <c r="H344" s="54">
        <v>41883</v>
      </c>
      <c r="I344" s="54">
        <v>46234</v>
      </c>
      <c r="J344" s="53" t="s">
        <v>42</v>
      </c>
    </row>
    <row r="345" spans="1:10" ht="27.95">
      <c r="A345" s="51">
        <v>60003066</v>
      </c>
      <c r="B345" s="52" t="s">
        <v>442</v>
      </c>
      <c r="C345" s="53" t="s">
        <v>31</v>
      </c>
      <c r="D345" s="53" t="str">
        <f>_xlfn.XLOOKUP(A345,Table13[Learning Aim Reference (QAN)],Table13[City &amp; Guilds Product Code],"")</f>
        <v>0141-04</v>
      </c>
      <c r="E345" s="51" t="s">
        <v>24</v>
      </c>
      <c r="F345" s="51" t="s">
        <v>100</v>
      </c>
      <c r="H345" s="54">
        <v>40634</v>
      </c>
      <c r="I345" s="54">
        <v>46234</v>
      </c>
    </row>
    <row r="346" spans="1:10" ht="27.95">
      <c r="A346" s="51">
        <v>60009184</v>
      </c>
      <c r="B346" s="52" t="s">
        <v>443</v>
      </c>
      <c r="C346" s="53" t="s">
        <v>23</v>
      </c>
      <c r="D346" s="53" t="str">
        <f>_xlfn.XLOOKUP(A346,Table13[Learning Aim Reference (QAN)],Table13[City &amp; Guilds Product Code],"")</f>
        <v>6014-03</v>
      </c>
      <c r="E346" s="51" t="s">
        <v>27</v>
      </c>
      <c r="F346" s="51" t="s">
        <v>46</v>
      </c>
      <c r="H346" s="54">
        <v>40603</v>
      </c>
      <c r="I346" s="54">
        <v>45869</v>
      </c>
    </row>
    <row r="347" spans="1:10">
      <c r="A347" s="51">
        <v>60136297</v>
      </c>
      <c r="B347" s="52" t="s">
        <v>444</v>
      </c>
      <c r="C347" s="53" t="s">
        <v>44</v>
      </c>
      <c r="D347" s="53" t="str">
        <f>_xlfn.XLOOKUP(A347,Table13[Learning Aim Reference (QAN)],Table13[City &amp; Guilds Product Code],"")</f>
        <v>5546-02</v>
      </c>
      <c r="E347" s="51" t="s">
        <v>24</v>
      </c>
      <c r="F347" s="51" t="s">
        <v>220</v>
      </c>
      <c r="H347" s="54">
        <v>41852</v>
      </c>
      <c r="I347" s="54">
        <v>46234</v>
      </c>
    </row>
    <row r="348" spans="1:10">
      <c r="A348" s="51" t="s">
        <v>445</v>
      </c>
      <c r="B348" s="52" t="s">
        <v>446</v>
      </c>
      <c r="C348" s="53" t="s">
        <v>67</v>
      </c>
      <c r="D348" s="53" t="str">
        <f>_xlfn.XLOOKUP(A348,Table13[Learning Aim Reference (QAN)],Table13[City &amp; Guilds Product Code],"")</f>
        <v>3660-05</v>
      </c>
      <c r="E348" s="51" t="s">
        <v>24</v>
      </c>
      <c r="F348" s="51" t="s">
        <v>77</v>
      </c>
      <c r="H348" s="54">
        <v>43815</v>
      </c>
      <c r="I348" s="54">
        <v>46234</v>
      </c>
      <c r="J348" s="53" t="s">
        <v>69</v>
      </c>
    </row>
    <row r="349" spans="1:10">
      <c r="A349" s="51">
        <v>50099826</v>
      </c>
      <c r="B349" s="52" t="s">
        <v>447</v>
      </c>
      <c r="C349" s="53" t="s">
        <v>31</v>
      </c>
      <c r="D349" s="53" t="str">
        <f>_xlfn.XLOOKUP(A349,Table13[Learning Aim Reference (QAN)],Table13[City &amp; Guilds Product Code],"")</f>
        <v>4290-22</v>
      </c>
      <c r="E349" s="51" t="s">
        <v>24</v>
      </c>
      <c r="F349" s="51" t="s">
        <v>36</v>
      </c>
      <c r="H349" s="54">
        <v>40378</v>
      </c>
      <c r="I349" s="54">
        <v>46234</v>
      </c>
    </row>
    <row r="350" spans="1:10" ht="27.95">
      <c r="A350" s="51">
        <v>60353363</v>
      </c>
      <c r="B350" s="52" t="s">
        <v>448</v>
      </c>
      <c r="C350" s="53" t="s">
        <v>67</v>
      </c>
      <c r="D350" s="53" t="str">
        <f>_xlfn.XLOOKUP(A350,Table13[Learning Aim Reference (QAN)],Table13[City &amp; Guilds Product Code],"")</f>
        <v>3660-07</v>
      </c>
      <c r="E350" s="51" t="s">
        <v>24</v>
      </c>
      <c r="F350" s="51" t="s">
        <v>77</v>
      </c>
      <c r="H350" s="54">
        <v>43815</v>
      </c>
      <c r="I350" s="54">
        <v>46234</v>
      </c>
      <c r="J350" s="53" t="s">
        <v>69</v>
      </c>
    </row>
    <row r="351" spans="1:10">
      <c r="A351" s="51">
        <v>50086418</v>
      </c>
      <c r="B351" s="52" t="s">
        <v>449</v>
      </c>
      <c r="C351" s="53" t="s">
        <v>23</v>
      </c>
      <c r="D351" s="53" t="str">
        <f>_xlfn.XLOOKUP(A351,Table13[Learning Aim Reference (QAN)],Table13[City &amp; Guilds Product Code],"")</f>
        <v>3003-93</v>
      </c>
      <c r="E351" s="51" t="s">
        <v>24</v>
      </c>
      <c r="F351" s="51" t="s">
        <v>52</v>
      </c>
      <c r="H351" s="54">
        <v>40391</v>
      </c>
      <c r="I351" s="54">
        <v>46234</v>
      </c>
    </row>
    <row r="352" spans="1:10">
      <c r="A352" s="51">
        <v>50085906</v>
      </c>
      <c r="B352" s="52" t="s">
        <v>450</v>
      </c>
      <c r="C352" s="53" t="s">
        <v>31</v>
      </c>
      <c r="D352" s="53" t="str">
        <f>_xlfn.XLOOKUP(A352,Table13[Learning Aim Reference (QAN)],Table13[City &amp; Guilds Product Code],"")</f>
        <v>0073-02</v>
      </c>
      <c r="E352" s="51" t="s">
        <v>24</v>
      </c>
      <c r="F352" s="51" t="s">
        <v>100</v>
      </c>
      <c r="H352" s="54">
        <v>40422</v>
      </c>
      <c r="I352" s="54">
        <v>46234</v>
      </c>
    </row>
    <row r="353" spans="1:10">
      <c r="A353" s="51">
        <v>60037222</v>
      </c>
      <c r="B353" s="52" t="s">
        <v>451</v>
      </c>
      <c r="C353" s="53" t="s">
        <v>67</v>
      </c>
      <c r="D353" s="53" t="str">
        <f>_xlfn.XLOOKUP(A353,Table13[Learning Aim Reference (QAN)],Table13[City &amp; Guilds Product Code],"")</f>
        <v>2396-01</v>
      </c>
      <c r="E353" s="51" t="s">
        <v>24</v>
      </c>
      <c r="F353" s="51" t="s">
        <v>46</v>
      </c>
      <c r="H353" s="54">
        <v>40848</v>
      </c>
      <c r="I353" s="54">
        <v>46234</v>
      </c>
      <c r="J353" s="53" t="s">
        <v>69</v>
      </c>
    </row>
    <row r="354" spans="1:10">
      <c r="A354" s="51">
        <v>50083557</v>
      </c>
      <c r="B354" s="52" t="s">
        <v>452</v>
      </c>
      <c r="C354" s="53" t="s">
        <v>31</v>
      </c>
      <c r="D354" s="53" t="str">
        <f>_xlfn.XLOOKUP(A354,Table13[Learning Aim Reference (QAN)],Table13[City &amp; Guilds Product Code],"")</f>
        <v>0074-02</v>
      </c>
      <c r="E354" s="51" t="s">
        <v>24</v>
      </c>
      <c r="F354" s="51" t="s">
        <v>71</v>
      </c>
      <c r="H354" s="54">
        <v>40422</v>
      </c>
      <c r="I354" s="54">
        <v>46234</v>
      </c>
    </row>
    <row r="355" spans="1:10" ht="27.95">
      <c r="A355" s="51">
        <v>60112906</v>
      </c>
      <c r="B355" s="52" t="s">
        <v>453</v>
      </c>
      <c r="C355" s="53" t="s">
        <v>31</v>
      </c>
      <c r="D355" s="53" t="str">
        <f>_xlfn.XLOOKUP(A355,Table13[Learning Aim Reference (QAN)],Table13[City &amp; Guilds Product Code],"")</f>
        <v>0014-24</v>
      </c>
      <c r="E355" s="51" t="s">
        <v>27</v>
      </c>
      <c r="F355" s="51" t="s">
        <v>49</v>
      </c>
      <c r="H355" s="54">
        <v>41548</v>
      </c>
      <c r="I355" s="54">
        <v>46234</v>
      </c>
    </row>
    <row r="356" spans="1:10">
      <c r="A356" s="51" t="s">
        <v>454</v>
      </c>
      <c r="B356" s="52" t="s">
        <v>455</v>
      </c>
      <c r="C356" s="53" t="s">
        <v>39</v>
      </c>
      <c r="D356" s="53" t="str">
        <f>_xlfn.XLOOKUP(A356,Table13[Learning Aim Reference (QAN)],Table13[City &amp; Guilds Product Code],"")</f>
        <v>5546-06</v>
      </c>
      <c r="E356" s="51" t="s">
        <v>24</v>
      </c>
      <c r="F356" s="51" t="s">
        <v>220</v>
      </c>
      <c r="H356" s="54">
        <v>41852</v>
      </c>
      <c r="I356" s="54">
        <v>46234</v>
      </c>
    </row>
    <row r="357" spans="1:10">
      <c r="A357" s="51" t="s">
        <v>456</v>
      </c>
      <c r="B357" s="52" t="s">
        <v>457</v>
      </c>
      <c r="C357" s="53" t="s">
        <v>184</v>
      </c>
      <c r="D357" s="53" t="str">
        <f>_xlfn.XLOOKUP(A357,Table13[Learning Aim Reference (QAN)],Table13[City &amp; Guilds Product Code],"")</f>
        <v>8588-31</v>
      </c>
      <c r="E357" s="51" t="s">
        <v>24</v>
      </c>
      <c r="F357" s="51" t="s">
        <v>25</v>
      </c>
      <c r="H357" s="54">
        <v>43405</v>
      </c>
      <c r="I357" s="54">
        <v>46234</v>
      </c>
      <c r="J357" s="53" t="s">
        <v>69</v>
      </c>
    </row>
    <row r="358" spans="1:10">
      <c r="A358" s="51" t="s">
        <v>458</v>
      </c>
      <c r="B358" s="52" t="s">
        <v>459</v>
      </c>
      <c r="C358" s="53" t="s">
        <v>23</v>
      </c>
      <c r="D358" s="53" t="str">
        <f>_xlfn.XLOOKUP(A358,Table13[Learning Aim Reference (QAN)],Table13[City &amp; Guilds Product Code],"")</f>
        <v>5528-03</v>
      </c>
      <c r="E358" s="51" t="s">
        <v>24</v>
      </c>
      <c r="F358" s="51" t="s">
        <v>59</v>
      </c>
      <c r="H358" s="54">
        <v>41883</v>
      </c>
      <c r="I358" s="54">
        <v>46234</v>
      </c>
    </row>
    <row r="359" spans="1:10">
      <c r="A359" s="51" t="s">
        <v>460</v>
      </c>
      <c r="B359" s="52" t="s">
        <v>461</v>
      </c>
      <c r="C359" s="53" t="s">
        <v>31</v>
      </c>
      <c r="D359" s="53" t="str">
        <f>_xlfn.XLOOKUP(A359,Table13[Learning Aim Reference (QAN)],Table13[City &amp; Guilds Product Code],"")</f>
        <v>0171-20</v>
      </c>
      <c r="E359" s="51" t="s">
        <v>24</v>
      </c>
      <c r="F359" s="51" t="s">
        <v>100</v>
      </c>
      <c r="H359" s="54">
        <v>42614</v>
      </c>
      <c r="I359" s="54">
        <v>46234</v>
      </c>
    </row>
    <row r="360" spans="1:10">
      <c r="A360" s="51">
        <v>60037544</v>
      </c>
      <c r="B360" s="52" t="s">
        <v>462</v>
      </c>
      <c r="C360" s="53" t="s">
        <v>44</v>
      </c>
      <c r="D360" s="53" t="str">
        <f>_xlfn.XLOOKUP(A360,Table13[Learning Aim Reference (QAN)],Table13[City &amp; Guilds Product Code],"")</f>
        <v>3268-12</v>
      </c>
      <c r="E360" s="51" t="s">
        <v>24</v>
      </c>
      <c r="F360" s="51" t="s">
        <v>34</v>
      </c>
      <c r="H360" s="54">
        <v>40878</v>
      </c>
      <c r="I360" s="54">
        <v>46234</v>
      </c>
    </row>
    <row r="361" spans="1:10">
      <c r="A361" s="51">
        <v>60136078</v>
      </c>
      <c r="B361" s="52" t="s">
        <v>463</v>
      </c>
      <c r="C361" s="53" t="s">
        <v>31</v>
      </c>
      <c r="D361" s="53" t="str">
        <f>_xlfn.XLOOKUP(A361,Table13[Learning Aim Reference (QAN)],Table13[City &amp; Guilds Product Code],"")</f>
        <v>5528-02</v>
      </c>
      <c r="E361" s="51" t="s">
        <v>24</v>
      </c>
      <c r="F361" s="51" t="s">
        <v>59</v>
      </c>
      <c r="H361" s="54">
        <v>41883</v>
      </c>
      <c r="I361" s="54">
        <v>46234</v>
      </c>
    </row>
    <row r="362" spans="1:10">
      <c r="A362" s="51">
        <v>60118994</v>
      </c>
      <c r="B362" s="52" t="s">
        <v>464</v>
      </c>
      <c r="C362" s="53" t="s">
        <v>67</v>
      </c>
      <c r="D362" s="53" t="str">
        <f>_xlfn.XLOOKUP(A362,Table13[Learning Aim Reference (QAN)],Table13[City &amp; Guilds Product Code],"")</f>
        <v>6577-01</v>
      </c>
      <c r="E362" s="51" t="s">
        <v>24</v>
      </c>
      <c r="F362" s="51" t="s">
        <v>46</v>
      </c>
      <c r="H362" s="54">
        <v>41609</v>
      </c>
      <c r="I362" s="54">
        <v>46234</v>
      </c>
      <c r="J362" s="53" t="s">
        <v>69</v>
      </c>
    </row>
    <row r="363" spans="1:10">
      <c r="A363" s="51" t="s">
        <v>465</v>
      </c>
      <c r="B363" s="52" t="s">
        <v>466</v>
      </c>
      <c r="C363" s="53" t="s">
        <v>31</v>
      </c>
      <c r="D363" s="53" t="str">
        <f>_xlfn.XLOOKUP(A363,Table13[Learning Aim Reference (QAN)],Table13[City &amp; Guilds Product Code],"")</f>
        <v>7865-02</v>
      </c>
      <c r="E363" s="51" t="s">
        <v>24</v>
      </c>
      <c r="F363" s="51" t="s">
        <v>71</v>
      </c>
      <c r="H363" s="54">
        <v>44075</v>
      </c>
      <c r="I363" s="54">
        <v>46234</v>
      </c>
    </row>
    <row r="364" spans="1:10">
      <c r="A364" s="51">
        <v>60174547</v>
      </c>
      <c r="B364" s="52" t="s">
        <v>467</v>
      </c>
      <c r="C364" s="53" t="s">
        <v>23</v>
      </c>
      <c r="D364" s="53" t="str">
        <f>_xlfn.XLOOKUP(A364,Table13[Learning Aim Reference (QAN)],Table13[City &amp; Guilds Product Code],"")</f>
        <v>0174-33</v>
      </c>
      <c r="E364" s="51" t="s">
        <v>24</v>
      </c>
      <c r="F364" s="51" t="s">
        <v>49</v>
      </c>
      <c r="H364" s="54">
        <v>42248</v>
      </c>
      <c r="I364" s="54">
        <v>45869</v>
      </c>
    </row>
    <row r="365" spans="1:10">
      <c r="A365" s="51">
        <v>50111280</v>
      </c>
      <c r="B365" s="52" t="s">
        <v>468</v>
      </c>
      <c r="C365" s="53" t="s">
        <v>31</v>
      </c>
      <c r="D365" s="53" t="str">
        <f>_xlfn.XLOOKUP(A365,Table13[Learning Aim Reference (QAN)],Table13[City &amp; Guilds Product Code],"")</f>
        <v>5329-20</v>
      </c>
      <c r="E365" s="51" t="s">
        <v>24</v>
      </c>
      <c r="F365" s="51" t="s">
        <v>216</v>
      </c>
      <c r="H365" s="54">
        <v>40422</v>
      </c>
      <c r="I365" s="54">
        <v>46234</v>
      </c>
    </row>
    <row r="366" spans="1:10">
      <c r="A366" s="51">
        <v>60376879</v>
      </c>
      <c r="B366" s="52" t="s">
        <v>469</v>
      </c>
      <c r="C366" s="53" t="s">
        <v>31</v>
      </c>
      <c r="D366" s="53" t="str">
        <f>_xlfn.XLOOKUP(A366,Table13[Learning Aim Reference (QAN)],Table13[City &amp; Guilds Product Code],"")</f>
        <v>5931-41 and 42/43/44 &amp; 45</v>
      </c>
      <c r="E366" s="51" t="s">
        <v>27</v>
      </c>
      <c r="F366" s="51" t="s">
        <v>46</v>
      </c>
      <c r="H366" s="54">
        <v>44470</v>
      </c>
      <c r="I366" s="54">
        <v>46234</v>
      </c>
    </row>
    <row r="367" spans="1:10">
      <c r="A367" s="51">
        <v>50122393</v>
      </c>
      <c r="B367" s="52" t="s">
        <v>470</v>
      </c>
      <c r="C367" s="53" t="s">
        <v>44</v>
      </c>
      <c r="D367" s="53" t="str">
        <f>_xlfn.XLOOKUP(A367,Table13[Learning Aim Reference (QAN)],Table13[City &amp; Guilds Product Code],"")</f>
        <v>7585-01</v>
      </c>
      <c r="E367" s="51" t="s">
        <v>27</v>
      </c>
      <c r="F367" s="51" t="s">
        <v>65</v>
      </c>
      <c r="H367" s="54">
        <v>40483</v>
      </c>
      <c r="I367" s="54">
        <v>46234</v>
      </c>
    </row>
    <row r="368" spans="1:10">
      <c r="A368" s="51">
        <v>50113549</v>
      </c>
      <c r="B368" s="52" t="s">
        <v>471</v>
      </c>
      <c r="C368" s="53" t="s">
        <v>39</v>
      </c>
      <c r="D368" s="53" t="str">
        <f>_xlfn.XLOOKUP(A368,Table13[Learning Aim Reference (QAN)],Table13[City &amp; Guilds Product Code],"")</f>
        <v>3902-01</v>
      </c>
      <c r="E368" s="51" t="s">
        <v>24</v>
      </c>
      <c r="F368" s="51" t="s">
        <v>36</v>
      </c>
      <c r="H368" s="54">
        <v>40422</v>
      </c>
      <c r="I368" s="54">
        <v>46234</v>
      </c>
    </row>
    <row r="369" spans="1:10">
      <c r="A369" s="51">
        <v>50094907</v>
      </c>
      <c r="B369" s="52" t="s">
        <v>472</v>
      </c>
      <c r="C369" s="53" t="s">
        <v>31</v>
      </c>
      <c r="D369" s="53" t="str">
        <f>_xlfn.XLOOKUP(A369,Table13[Learning Aim Reference (QAN)],Table13[City &amp; Guilds Product Code],"")</f>
        <v>7132-01</v>
      </c>
      <c r="E369" s="51" t="s">
        <v>27</v>
      </c>
      <c r="F369" s="51" t="s">
        <v>55</v>
      </c>
      <c r="H369" s="54">
        <v>40391</v>
      </c>
      <c r="I369" s="54">
        <v>46234</v>
      </c>
    </row>
    <row r="370" spans="1:10">
      <c r="A370" s="51">
        <v>60016486</v>
      </c>
      <c r="B370" s="52" t="s">
        <v>473</v>
      </c>
      <c r="C370" s="53" t="s">
        <v>31</v>
      </c>
      <c r="D370" s="53" t="str">
        <f>_xlfn.XLOOKUP(A370,Table13[Learning Aim Reference (QAN)],Table13[City &amp; Guilds Product Code],"")</f>
        <v>4475-12</v>
      </c>
      <c r="E370" s="51" t="s">
        <v>24</v>
      </c>
      <c r="F370" s="51" t="s">
        <v>59</v>
      </c>
      <c r="H370" s="54">
        <v>40664</v>
      </c>
      <c r="I370" s="54">
        <v>46234</v>
      </c>
    </row>
    <row r="371" spans="1:10">
      <c r="A371" s="51">
        <v>50087800</v>
      </c>
      <c r="B371" s="52" t="s">
        <v>474</v>
      </c>
      <c r="C371" s="53" t="s">
        <v>23</v>
      </c>
      <c r="D371" s="53" t="str">
        <f>_xlfn.XLOOKUP(A371,Table13[Learning Aim Reference (QAN)],Table13[City &amp; Guilds Product Code],"")</f>
        <v>3007-09</v>
      </c>
      <c r="E371" s="51" t="s">
        <v>27</v>
      </c>
      <c r="F371" s="51" t="s">
        <v>52</v>
      </c>
      <c r="H371" s="54">
        <v>40391</v>
      </c>
      <c r="I371" s="54">
        <v>46234</v>
      </c>
    </row>
    <row r="372" spans="1:10">
      <c r="A372" s="51">
        <v>60337382</v>
      </c>
      <c r="B372" s="52" t="s">
        <v>475</v>
      </c>
      <c r="C372" s="53" t="s">
        <v>23</v>
      </c>
      <c r="D372" s="53" t="str">
        <f>_xlfn.XLOOKUP(A372,Table13[Learning Aim Reference (QAN)],Table13[City &amp; Guilds Product Code],"")</f>
        <v>8368-91</v>
      </c>
      <c r="E372" s="51" t="s">
        <v>24</v>
      </c>
      <c r="F372" s="51" t="s">
        <v>25</v>
      </c>
      <c r="H372" s="54">
        <v>43405</v>
      </c>
      <c r="I372" s="54">
        <v>46234</v>
      </c>
    </row>
    <row r="373" spans="1:10">
      <c r="A373" s="51">
        <v>60359225</v>
      </c>
      <c r="B373" s="52" t="s">
        <v>476</v>
      </c>
      <c r="C373" s="53" t="s">
        <v>31</v>
      </c>
      <c r="D373" s="53" t="str">
        <f>_xlfn.XLOOKUP(A373,Table13[Learning Aim Reference (QAN)],Table13[City &amp; Guilds Product Code],"")</f>
        <v>6570-04</v>
      </c>
      <c r="E373" s="51" t="s">
        <v>27</v>
      </c>
      <c r="F373" s="51" t="s">
        <v>46</v>
      </c>
      <c r="H373" s="54">
        <v>44013</v>
      </c>
      <c r="I373" s="54">
        <v>46234</v>
      </c>
    </row>
    <row r="374" spans="1:10">
      <c r="A374" s="51">
        <v>50087836</v>
      </c>
      <c r="B374" s="52" t="s">
        <v>477</v>
      </c>
      <c r="C374" s="53" t="s">
        <v>23</v>
      </c>
      <c r="D374" s="53" t="str">
        <f>_xlfn.XLOOKUP(A374,Table13[Learning Aim Reference (QAN)],Table13[City &amp; Guilds Product Code],"")</f>
        <v>3007-06</v>
      </c>
      <c r="E374" s="51" t="s">
        <v>27</v>
      </c>
      <c r="F374" s="51" t="s">
        <v>52</v>
      </c>
      <c r="H374" s="54">
        <v>40391</v>
      </c>
      <c r="I374" s="54">
        <v>46234</v>
      </c>
    </row>
    <row r="375" spans="1:10">
      <c r="A375" s="51">
        <v>50087137</v>
      </c>
      <c r="B375" s="52" t="s">
        <v>478</v>
      </c>
      <c r="C375" s="53" t="s">
        <v>31</v>
      </c>
      <c r="D375" s="53" t="str">
        <f>_xlfn.XLOOKUP(A375,Table13[Learning Aim Reference (QAN)],Table13[City &amp; Guilds Product Code],"")</f>
        <v>3003-92</v>
      </c>
      <c r="E375" s="51" t="s">
        <v>24</v>
      </c>
      <c r="F375" s="51" t="s">
        <v>52</v>
      </c>
      <c r="H375" s="54">
        <v>40391</v>
      </c>
      <c r="I375" s="54">
        <v>46234</v>
      </c>
    </row>
    <row r="376" spans="1:10">
      <c r="A376" s="51">
        <v>60103292</v>
      </c>
      <c r="B376" s="52" t="s">
        <v>479</v>
      </c>
      <c r="C376" s="53" t="s">
        <v>44</v>
      </c>
      <c r="D376" s="53" t="str">
        <f>_xlfn.XLOOKUP(A376,Table13[Learning Aim Reference (QAN)],Table13[City &amp; Guilds Product Code],"")</f>
        <v>6219-07</v>
      </c>
      <c r="E376" s="51" t="s">
        <v>24</v>
      </c>
      <c r="F376" s="51" t="s">
        <v>46</v>
      </c>
      <c r="H376" s="54">
        <v>41487</v>
      </c>
      <c r="I376" s="54">
        <v>46234</v>
      </c>
    </row>
    <row r="377" spans="1:10">
      <c r="A377" s="51">
        <v>60105124</v>
      </c>
      <c r="B377" s="52" t="s">
        <v>480</v>
      </c>
      <c r="C377" s="53" t="s">
        <v>39</v>
      </c>
      <c r="D377" s="53" t="str">
        <f>_xlfn.XLOOKUP(A377,Table13[Learning Aim Reference (QAN)],Table13[City &amp; Guilds Product Code],"")</f>
        <v>6219-03</v>
      </c>
      <c r="E377" s="51" t="s">
        <v>24</v>
      </c>
      <c r="F377" s="51" t="s">
        <v>46</v>
      </c>
      <c r="H377" s="54">
        <v>41487</v>
      </c>
      <c r="I377" s="54">
        <v>46234</v>
      </c>
    </row>
    <row r="378" spans="1:10">
      <c r="A378" s="51">
        <v>50087666</v>
      </c>
      <c r="B378" s="52" t="s">
        <v>481</v>
      </c>
      <c r="C378" s="53" t="s">
        <v>31</v>
      </c>
      <c r="D378" s="53" t="str">
        <f>_xlfn.XLOOKUP(A378,Table13[Learning Aim Reference (QAN)],Table13[City &amp; Guilds Product Code],"")</f>
        <v>3007-04</v>
      </c>
      <c r="E378" s="51" t="s">
        <v>27</v>
      </c>
      <c r="F378" s="51" t="s">
        <v>52</v>
      </c>
      <c r="H378" s="54">
        <v>40391</v>
      </c>
      <c r="I378" s="54">
        <v>46234</v>
      </c>
    </row>
    <row r="379" spans="1:10">
      <c r="A379" s="51">
        <v>60322627</v>
      </c>
      <c r="B379" s="52" t="s">
        <v>482</v>
      </c>
      <c r="C379" s="53" t="s">
        <v>23</v>
      </c>
      <c r="D379" s="53" t="str">
        <f>_xlfn.XLOOKUP(A379,Table13[Learning Aim Reference (QAN)],Table13[City &amp; Guilds Product Code],"")</f>
        <v>0185-03</v>
      </c>
      <c r="E379" s="51" t="s">
        <v>24</v>
      </c>
      <c r="F379" s="51" t="s">
        <v>71</v>
      </c>
      <c r="H379" s="54">
        <v>42979</v>
      </c>
      <c r="I379" s="54">
        <v>46234</v>
      </c>
    </row>
    <row r="380" spans="1:10">
      <c r="A380" s="51" t="s">
        <v>483</v>
      </c>
      <c r="B380" s="52" t="s">
        <v>484</v>
      </c>
      <c r="C380" s="53" t="s">
        <v>31</v>
      </c>
      <c r="D380" s="53" t="str">
        <f>_xlfn.XLOOKUP(A380,Table13[Learning Aim Reference (QAN)],Table13[City &amp; Guilds Product Code],"")</f>
        <v>6008-02</v>
      </c>
      <c r="E380" s="51" t="s">
        <v>27</v>
      </c>
      <c r="F380" s="51" t="s">
        <v>52</v>
      </c>
      <c r="H380" s="54">
        <v>42125</v>
      </c>
      <c r="I380" s="54">
        <v>46234</v>
      </c>
    </row>
    <row r="381" spans="1:10">
      <c r="A381" s="51" t="s">
        <v>485</v>
      </c>
      <c r="B381" s="52" t="s">
        <v>486</v>
      </c>
      <c r="C381" s="53" t="s">
        <v>31</v>
      </c>
      <c r="D381" s="53" t="str">
        <f>_xlfn.XLOOKUP(A381,Table13[Learning Aim Reference (QAN)],Table13[City &amp; Guilds Product Code],"")</f>
        <v>2680-02 </v>
      </c>
      <c r="E381" s="51" t="s">
        <v>27</v>
      </c>
      <c r="F381" s="51" t="s">
        <v>36</v>
      </c>
      <c r="H381" s="54">
        <v>43870</v>
      </c>
      <c r="I381" s="54">
        <v>46234</v>
      </c>
    </row>
    <row r="382" spans="1:10" ht="27.95">
      <c r="A382" s="51">
        <v>60141943</v>
      </c>
      <c r="B382" s="52" t="s">
        <v>487</v>
      </c>
      <c r="C382" s="53" t="s">
        <v>39</v>
      </c>
      <c r="D382" s="53" t="str">
        <f>_xlfn.XLOOKUP(A382,Table13[Learning Aim Reference (QAN)],Table13[City &amp; Guilds Product Code],"")</f>
        <v>4692-01</v>
      </c>
      <c r="E382" s="51" t="s">
        <v>40</v>
      </c>
      <c r="F382" s="51" t="s">
        <v>41</v>
      </c>
      <c r="H382" s="54">
        <v>41883</v>
      </c>
      <c r="I382" s="54">
        <v>46234</v>
      </c>
      <c r="J382" s="53" t="s">
        <v>42</v>
      </c>
    </row>
    <row r="383" spans="1:10">
      <c r="A383" s="51">
        <v>60136261</v>
      </c>
      <c r="B383" s="52" t="s">
        <v>488</v>
      </c>
      <c r="C383" s="53" t="s">
        <v>39</v>
      </c>
      <c r="D383" s="53" t="str">
        <f>_xlfn.XLOOKUP(A383,Table13[Learning Aim Reference (QAN)],Table13[City &amp; Guilds Product Code],"")</f>
        <v>5546-02</v>
      </c>
      <c r="E383" s="51" t="s">
        <v>24</v>
      </c>
      <c r="F383" s="51" t="s">
        <v>220</v>
      </c>
      <c r="H383" s="54">
        <v>41852</v>
      </c>
      <c r="I383" s="54">
        <v>46234</v>
      </c>
    </row>
    <row r="384" spans="1:10">
      <c r="A384" s="51">
        <v>50051076</v>
      </c>
      <c r="B384" s="52" t="s">
        <v>489</v>
      </c>
      <c r="C384" s="53" t="s">
        <v>31</v>
      </c>
      <c r="D384" s="53" t="str">
        <f>_xlfn.XLOOKUP(A384,Table13[Learning Aim Reference (QAN)],Table13[City &amp; Guilds Product Code],"")</f>
        <v>6911-02</v>
      </c>
      <c r="E384" s="51" t="s">
        <v>24</v>
      </c>
      <c r="F384" s="51" t="s">
        <v>52</v>
      </c>
      <c r="H384" s="54">
        <v>39727</v>
      </c>
      <c r="I384" s="54">
        <v>46234</v>
      </c>
    </row>
    <row r="385" spans="1:10">
      <c r="A385" s="51">
        <v>50102771</v>
      </c>
      <c r="B385" s="52" t="s">
        <v>490</v>
      </c>
      <c r="C385" s="53" t="s">
        <v>23</v>
      </c>
      <c r="D385" s="53" t="str">
        <f>_xlfn.XLOOKUP(A385,Table13[Learning Aim Reference (QAN)],Table13[City &amp; Guilds Product Code],"")</f>
        <v>7540-13</v>
      </c>
      <c r="E385" s="51" t="s">
        <v>24</v>
      </c>
      <c r="F385" s="51" t="s">
        <v>77</v>
      </c>
      <c r="H385" s="54">
        <v>40391</v>
      </c>
      <c r="I385" s="54">
        <v>45869</v>
      </c>
    </row>
    <row r="386" spans="1:10">
      <c r="A386" s="51">
        <v>60104053</v>
      </c>
      <c r="B386" s="52" t="s">
        <v>491</v>
      </c>
      <c r="C386" s="53" t="s">
        <v>39</v>
      </c>
      <c r="D386" s="53" t="str">
        <f>_xlfn.XLOOKUP(A386,Table13[Learning Aim Reference (QAN)],Table13[City &amp; Guilds Product Code],"")</f>
        <v>6219-01</v>
      </c>
      <c r="E386" s="51" t="s">
        <v>24</v>
      </c>
      <c r="F386" s="51" t="s">
        <v>46</v>
      </c>
      <c r="H386" s="54">
        <v>41487</v>
      </c>
      <c r="I386" s="54">
        <v>46234</v>
      </c>
    </row>
    <row r="387" spans="1:10" ht="27.95">
      <c r="A387" s="51">
        <v>61000843</v>
      </c>
      <c r="B387" s="52" t="s">
        <v>492</v>
      </c>
      <c r="C387" s="53" t="s">
        <v>67</v>
      </c>
      <c r="D387" s="53" t="str">
        <f>_xlfn.XLOOKUP(A387,Table13[Learning Aim Reference (QAN)],Table13[City &amp; Guilds Product Code],"")</f>
        <v>7290-64</v>
      </c>
      <c r="E387" s="51" t="s">
        <v>24</v>
      </c>
      <c r="F387" s="51" t="s">
        <v>36</v>
      </c>
      <c r="H387" s="54">
        <v>44531</v>
      </c>
      <c r="I387" s="54">
        <v>46234</v>
      </c>
      <c r="J387" s="53" t="s">
        <v>69</v>
      </c>
    </row>
    <row r="388" spans="1:10">
      <c r="A388" s="51">
        <v>60362443</v>
      </c>
      <c r="B388" s="52" t="s">
        <v>493</v>
      </c>
      <c r="C388" s="53" t="s">
        <v>67</v>
      </c>
      <c r="D388" s="53" t="str">
        <f>_xlfn.XLOOKUP(A388,Table13[Learning Aim Reference (QAN)],Table13[City &amp; Guilds Product Code],"")</f>
        <v>4608-40</v>
      </c>
      <c r="E388" s="51" t="s">
        <v>27</v>
      </c>
      <c r="F388" s="51" t="s">
        <v>34</v>
      </c>
      <c r="H388" s="54">
        <v>44057</v>
      </c>
      <c r="I388" s="54">
        <v>46234</v>
      </c>
      <c r="J388" s="53" t="s">
        <v>69</v>
      </c>
    </row>
    <row r="389" spans="1:10">
      <c r="A389" s="51">
        <v>60376892</v>
      </c>
      <c r="B389" s="52" t="s">
        <v>494</v>
      </c>
      <c r="C389" s="53" t="s">
        <v>23</v>
      </c>
      <c r="D389" s="53" t="str">
        <f>_xlfn.XLOOKUP(A389,Table13[Learning Aim Reference (QAN)],Table13[City &amp; Guilds Product Code],"")</f>
        <v>5931-51 (and 52/53/54/55)</v>
      </c>
      <c r="E389" s="51" t="s">
        <v>27</v>
      </c>
      <c r="F389" s="51" t="s">
        <v>46</v>
      </c>
      <c r="H389" s="54">
        <v>44470</v>
      </c>
      <c r="I389" s="54">
        <v>45869</v>
      </c>
    </row>
    <row r="390" spans="1:10">
      <c r="A390" s="51" t="s">
        <v>495</v>
      </c>
      <c r="B390" s="52" t="s">
        <v>496</v>
      </c>
      <c r="C390" s="53" t="s">
        <v>44</v>
      </c>
      <c r="D390" s="53" t="str">
        <f>_xlfn.XLOOKUP(A390,Table13[Learning Aim Reference (QAN)],Table13[City &amp; Guilds Product Code],"")</f>
        <v>6072-51</v>
      </c>
      <c r="E390" s="51" t="s">
        <v>27</v>
      </c>
      <c r="F390" s="51" t="s">
        <v>46</v>
      </c>
      <c r="H390" s="54">
        <v>42887</v>
      </c>
      <c r="I390" s="54">
        <v>46234</v>
      </c>
    </row>
    <row r="391" spans="1:10" ht="27.95">
      <c r="A391" s="51">
        <v>61045433</v>
      </c>
      <c r="B391" s="52" t="s">
        <v>497</v>
      </c>
      <c r="C391" s="53" t="s">
        <v>31</v>
      </c>
      <c r="D391" s="53" t="s">
        <v>32</v>
      </c>
      <c r="E391" s="51" t="s">
        <v>33</v>
      </c>
      <c r="F391" s="51" t="s">
        <v>46</v>
      </c>
      <c r="H391" s="54">
        <v>45870</v>
      </c>
      <c r="I391" s="54">
        <v>46965</v>
      </c>
    </row>
    <row r="392" spans="1:10">
      <c r="A392" s="51">
        <v>60102998</v>
      </c>
      <c r="B392" s="52" t="s">
        <v>498</v>
      </c>
      <c r="C392" s="53" t="s">
        <v>44</v>
      </c>
      <c r="D392" s="53" t="str">
        <f>_xlfn.XLOOKUP(A392,Table13[Learning Aim Reference (QAN)],Table13[City &amp; Guilds Product Code],"")</f>
        <v>7107-22</v>
      </c>
      <c r="E392" s="51" t="s">
        <v>24</v>
      </c>
      <c r="F392" s="51" t="s">
        <v>55</v>
      </c>
      <c r="H392" s="54">
        <v>41487</v>
      </c>
      <c r="I392" s="54">
        <v>46234</v>
      </c>
    </row>
    <row r="393" spans="1:10" ht="27.95">
      <c r="A393" s="51">
        <v>60141888</v>
      </c>
      <c r="B393" s="52" t="s">
        <v>499</v>
      </c>
      <c r="C393" s="53" t="s">
        <v>39</v>
      </c>
      <c r="D393" s="53" t="str">
        <f>_xlfn.XLOOKUP(A393,Table13[Learning Aim Reference (QAN)],Table13[City &amp; Guilds Product Code],"")</f>
        <v>4692-01</v>
      </c>
      <c r="E393" s="51" t="s">
        <v>40</v>
      </c>
      <c r="F393" s="51" t="s">
        <v>41</v>
      </c>
      <c r="H393" s="54">
        <v>41883</v>
      </c>
      <c r="I393" s="54">
        <v>46234</v>
      </c>
      <c r="J393" s="53" t="s">
        <v>42</v>
      </c>
    </row>
    <row r="394" spans="1:10">
      <c r="A394" s="51">
        <v>60046697</v>
      </c>
      <c r="B394" s="52" t="s">
        <v>500</v>
      </c>
      <c r="C394" s="53" t="s">
        <v>31</v>
      </c>
      <c r="D394" s="53" t="str">
        <f>_xlfn.XLOOKUP(A394,Table13[Learning Aim Reference (QAN)],Table13[City &amp; Guilds Product Code],"")</f>
        <v>3884-01</v>
      </c>
      <c r="E394" s="51" t="s">
        <v>27</v>
      </c>
      <c r="F394" s="51" t="s">
        <v>501</v>
      </c>
      <c r="H394" s="54">
        <v>40969</v>
      </c>
      <c r="I394" s="54">
        <v>46234</v>
      </c>
    </row>
    <row r="395" spans="1:10">
      <c r="A395" s="51">
        <v>50076929</v>
      </c>
      <c r="B395" s="52" t="s">
        <v>502</v>
      </c>
      <c r="C395" s="53" t="s">
        <v>31</v>
      </c>
      <c r="D395" s="53" t="str">
        <f>_xlfn.XLOOKUP(A395,Table13[Learning Aim Reference (QAN)],Table13[City &amp; Guilds Product Code],"")</f>
        <v>0141-03</v>
      </c>
      <c r="E395" s="51" t="s">
        <v>24</v>
      </c>
      <c r="F395" s="51" t="s">
        <v>100</v>
      </c>
      <c r="H395" s="54">
        <v>40210</v>
      </c>
      <c r="I395" s="54">
        <v>46234</v>
      </c>
    </row>
    <row r="396" spans="1:10">
      <c r="A396" s="51">
        <v>60131184</v>
      </c>
      <c r="B396" s="52" t="s">
        <v>503</v>
      </c>
      <c r="C396" s="53" t="s">
        <v>23</v>
      </c>
      <c r="D396" s="53" t="str">
        <f>_xlfn.XLOOKUP(A396,Table13[Learning Aim Reference (QAN)],Table13[City &amp; Guilds Product Code],"")</f>
        <v>3605-03</v>
      </c>
      <c r="E396" s="51" t="s">
        <v>24</v>
      </c>
      <c r="F396" s="51" t="s">
        <v>504</v>
      </c>
      <c r="H396" s="54">
        <v>41883</v>
      </c>
      <c r="I396" s="54">
        <v>45869</v>
      </c>
    </row>
    <row r="397" spans="1:10">
      <c r="A397" s="51" t="s">
        <v>505</v>
      </c>
      <c r="B397" s="52" t="s">
        <v>506</v>
      </c>
      <c r="C397" s="53" t="s">
        <v>31</v>
      </c>
      <c r="D397" s="53" t="str">
        <f>_xlfn.XLOOKUP(A397,Table13[Learning Aim Reference (QAN)],Table13[City &amp; Guilds Product Code],"")</f>
        <v>7138-22</v>
      </c>
      <c r="E397" s="51" t="s">
        <v>24</v>
      </c>
      <c r="F397" s="51" t="s">
        <v>55</v>
      </c>
      <c r="H397" s="54">
        <v>41518</v>
      </c>
      <c r="I397" s="54">
        <v>46234</v>
      </c>
    </row>
    <row r="398" spans="1:10">
      <c r="A398" s="51">
        <v>61041580</v>
      </c>
      <c r="B398" s="52" t="s">
        <v>507</v>
      </c>
      <c r="C398" s="53" t="s">
        <v>23</v>
      </c>
      <c r="D398" s="55" t="s">
        <v>508</v>
      </c>
      <c r="E398" s="51" t="s">
        <v>146</v>
      </c>
      <c r="F398" s="51" t="s">
        <v>71</v>
      </c>
      <c r="H398" s="54">
        <v>45536</v>
      </c>
      <c r="I398" s="54">
        <v>46234</v>
      </c>
    </row>
    <row r="399" spans="1:10">
      <c r="A399" s="51">
        <v>50111231</v>
      </c>
      <c r="B399" s="52" t="s">
        <v>509</v>
      </c>
      <c r="C399" s="53" t="s">
        <v>23</v>
      </c>
      <c r="D399" s="53" t="str">
        <f>_xlfn.XLOOKUP(A399,Table13[Learning Aim Reference (QAN)],Table13[City &amp; Guilds Product Code],"")</f>
        <v>5329-31</v>
      </c>
      <c r="E399" s="51" t="s">
        <v>24</v>
      </c>
      <c r="F399" s="51" t="s">
        <v>216</v>
      </c>
      <c r="H399" s="54">
        <v>40422</v>
      </c>
      <c r="I399" s="54">
        <v>45869</v>
      </c>
    </row>
    <row r="400" spans="1:10">
      <c r="A400" s="51">
        <v>60085848</v>
      </c>
      <c r="B400" s="52" t="s">
        <v>510</v>
      </c>
      <c r="C400" s="53" t="s">
        <v>31</v>
      </c>
      <c r="D400" s="53" t="str">
        <f>_xlfn.XLOOKUP(A400,Table13[Learning Aim Reference (QAN)],Table13[City &amp; Guilds Product Code],"")</f>
        <v>6707-23</v>
      </c>
      <c r="E400" s="51" t="s">
        <v>24</v>
      </c>
      <c r="F400" s="51" t="s">
        <v>46</v>
      </c>
      <c r="H400" s="54">
        <v>41456</v>
      </c>
      <c r="I400" s="54">
        <v>46234</v>
      </c>
    </row>
    <row r="401" spans="1:10" ht="27.95">
      <c r="A401" s="51">
        <v>61009714</v>
      </c>
      <c r="B401" s="52" t="s">
        <v>511</v>
      </c>
      <c r="C401" s="53" t="s">
        <v>23</v>
      </c>
      <c r="D401" s="53">
        <f>_xlfn.XLOOKUP(A401,Table13[Learning Aim Reference (QAN)],Table13[City &amp; Guilds Product Code],"")</f>
        <v>8713</v>
      </c>
      <c r="E401" s="51" t="s">
        <v>146</v>
      </c>
      <c r="F401" s="51" t="s">
        <v>34</v>
      </c>
      <c r="H401" s="54">
        <v>44805</v>
      </c>
      <c r="I401" s="54">
        <v>46234</v>
      </c>
    </row>
    <row r="402" spans="1:10">
      <c r="A402" s="51">
        <v>60101064</v>
      </c>
      <c r="B402" s="52" t="s">
        <v>512</v>
      </c>
      <c r="C402" s="53" t="s">
        <v>23</v>
      </c>
      <c r="D402" s="53" t="str">
        <f>_xlfn.XLOOKUP(A402,Table13[Learning Aim Reference (QAN)],Table13[City &amp; Guilds Product Code],"")</f>
        <v>3002-35</v>
      </c>
      <c r="E402" s="51" t="s">
        <v>24</v>
      </c>
      <c r="F402" s="51" t="s">
        <v>52</v>
      </c>
      <c r="H402" s="54">
        <v>41518</v>
      </c>
      <c r="I402" s="54">
        <v>46234</v>
      </c>
    </row>
    <row r="403" spans="1:10" ht="27.95">
      <c r="A403" s="51">
        <v>60074954</v>
      </c>
      <c r="B403" s="52" t="s">
        <v>513</v>
      </c>
      <c r="C403" s="53" t="s">
        <v>39</v>
      </c>
      <c r="D403" s="53" t="str">
        <f>_xlfn.XLOOKUP(A403,Table13[Learning Aim Reference (QAN)],Table13[City &amp; Guilds Product Code],"")</f>
        <v>3847-23</v>
      </c>
      <c r="E403" s="51" t="s">
        <v>61</v>
      </c>
      <c r="F403" s="51" t="s">
        <v>41</v>
      </c>
      <c r="H403" s="54">
        <v>41275</v>
      </c>
      <c r="I403" s="54">
        <v>46234</v>
      </c>
      <c r="J403" s="53" t="s">
        <v>42</v>
      </c>
    </row>
    <row r="404" spans="1:10" ht="27.95">
      <c r="A404" s="51">
        <v>50092327</v>
      </c>
      <c r="B404" s="52" t="s">
        <v>514</v>
      </c>
      <c r="C404" s="53" t="s">
        <v>23</v>
      </c>
      <c r="D404" s="53" t="str">
        <f>_xlfn.XLOOKUP(A404,Table13[Learning Aim Reference (QAN)],Table13[City &amp; Guilds Product Code],"")</f>
        <v>0070-35</v>
      </c>
      <c r="E404" s="51" t="s">
        <v>24</v>
      </c>
      <c r="F404" s="51" t="s">
        <v>515</v>
      </c>
      <c r="H404" s="54">
        <v>40350</v>
      </c>
      <c r="I404" s="54">
        <v>46234</v>
      </c>
    </row>
    <row r="405" spans="1:10">
      <c r="A405" s="51">
        <v>60324260</v>
      </c>
      <c r="B405" s="52" t="s">
        <v>516</v>
      </c>
      <c r="C405" s="53" t="s">
        <v>23</v>
      </c>
      <c r="D405" s="53" t="str">
        <f>_xlfn.XLOOKUP(A405,Table13[Learning Aim Reference (QAN)],Table13[City &amp; Guilds Product Code],"")</f>
        <v>4715-03</v>
      </c>
      <c r="E405" s="51" t="s">
        <v>24</v>
      </c>
      <c r="F405" s="51" t="s">
        <v>34</v>
      </c>
      <c r="H405" s="54">
        <v>43003</v>
      </c>
      <c r="I405" s="54">
        <v>45869</v>
      </c>
    </row>
    <row r="406" spans="1:10">
      <c r="A406" s="51">
        <v>60102834</v>
      </c>
      <c r="B406" s="52" t="s">
        <v>517</v>
      </c>
      <c r="C406" s="53" t="s">
        <v>39</v>
      </c>
      <c r="D406" s="53" t="str">
        <f>_xlfn.XLOOKUP(A406,Table13[Learning Aim Reference (QAN)],Table13[City &amp; Guilds Product Code],"")</f>
        <v>6219-02</v>
      </c>
      <c r="E406" s="51" t="s">
        <v>24</v>
      </c>
      <c r="F406" s="51" t="s">
        <v>46</v>
      </c>
      <c r="H406" s="54">
        <v>41487</v>
      </c>
      <c r="I406" s="54">
        <v>46234</v>
      </c>
    </row>
    <row r="407" spans="1:10">
      <c r="A407" s="51">
        <v>60330818</v>
      </c>
      <c r="B407" s="52" t="s">
        <v>518</v>
      </c>
      <c r="C407" s="53" t="s">
        <v>23</v>
      </c>
      <c r="D407" s="53" t="str">
        <f>_xlfn.XLOOKUP(A407,Table13[Learning Aim Reference (QAN)],Table13[City &amp; Guilds Product Code],"")</f>
        <v>6573-07</v>
      </c>
      <c r="E407" s="51" t="s">
        <v>27</v>
      </c>
      <c r="F407" s="51" t="s">
        <v>46</v>
      </c>
      <c r="H407" s="54">
        <v>43221</v>
      </c>
      <c r="I407" s="54">
        <v>45869</v>
      </c>
    </row>
    <row r="408" spans="1:10">
      <c r="A408" s="51">
        <v>60359213</v>
      </c>
      <c r="B408" s="52" t="s">
        <v>519</v>
      </c>
      <c r="C408" s="53" t="s">
        <v>31</v>
      </c>
      <c r="D408" s="53" t="str">
        <f>_xlfn.XLOOKUP(A408,Table13[Learning Aim Reference (QAN)],Table13[City &amp; Guilds Product Code],"")</f>
        <v>6560-04</v>
      </c>
      <c r="E408" s="51" t="s">
        <v>27</v>
      </c>
      <c r="F408" s="51" t="s">
        <v>46</v>
      </c>
      <c r="H408" s="54">
        <v>44013</v>
      </c>
      <c r="I408" s="54">
        <v>46234</v>
      </c>
    </row>
    <row r="409" spans="1:10" ht="27.95">
      <c r="A409" s="51">
        <v>60009123</v>
      </c>
      <c r="B409" s="52" t="s">
        <v>520</v>
      </c>
      <c r="C409" s="53" t="s">
        <v>31</v>
      </c>
      <c r="D409" s="53" t="str">
        <f>_xlfn.XLOOKUP(A409,Table13[Learning Aim Reference (QAN)],Table13[City &amp; Guilds Product Code],"")</f>
        <v>6187-01</v>
      </c>
      <c r="E409" s="51" t="s">
        <v>27</v>
      </c>
      <c r="F409" s="51" t="s">
        <v>46</v>
      </c>
      <c r="H409" s="54">
        <v>40603</v>
      </c>
      <c r="I409" s="54">
        <v>46234</v>
      </c>
    </row>
    <row r="410" spans="1:10">
      <c r="A410" s="51">
        <v>60135335</v>
      </c>
      <c r="B410" s="52" t="s">
        <v>521</v>
      </c>
      <c r="C410" s="53" t="s">
        <v>39</v>
      </c>
      <c r="D410" s="53" t="str">
        <f>_xlfn.XLOOKUP(A410,Table13[Learning Aim Reference (QAN)],Table13[City &amp; Guilds Product Code],"")</f>
        <v>5546-34</v>
      </c>
      <c r="E410" s="51" t="s">
        <v>24</v>
      </c>
      <c r="F410" s="51" t="s">
        <v>41</v>
      </c>
      <c r="H410" s="54">
        <v>41852</v>
      </c>
      <c r="I410" s="54">
        <v>46234</v>
      </c>
    </row>
    <row r="411" spans="1:10">
      <c r="A411" s="51">
        <v>50065191</v>
      </c>
      <c r="B411" s="52" t="s">
        <v>522</v>
      </c>
      <c r="C411" s="53" t="s">
        <v>39</v>
      </c>
      <c r="D411" s="53" t="str">
        <f>_xlfn.XLOOKUP(A411,Table13[Learning Aim Reference (QAN)],Table13[City &amp; Guilds Product Code],"")</f>
        <v>7107-03</v>
      </c>
      <c r="E411" s="51" t="s">
        <v>24</v>
      </c>
      <c r="F411" s="51" t="s">
        <v>55</v>
      </c>
      <c r="H411" s="54">
        <v>40028</v>
      </c>
      <c r="I411" s="54">
        <v>46234</v>
      </c>
    </row>
    <row r="412" spans="1:10">
      <c r="A412" s="51">
        <v>60105276</v>
      </c>
      <c r="B412" s="52" t="s">
        <v>523</v>
      </c>
      <c r="C412" s="53" t="s">
        <v>44</v>
      </c>
      <c r="D412" s="53" t="str">
        <f>_xlfn.XLOOKUP(A412,Table13[Learning Aim Reference (QAN)],Table13[City &amp; Guilds Product Code],"")</f>
        <v>6219-08</v>
      </c>
      <c r="E412" s="51" t="s">
        <v>24</v>
      </c>
      <c r="F412" s="51" t="s">
        <v>46</v>
      </c>
      <c r="H412" s="54">
        <v>41487</v>
      </c>
      <c r="I412" s="54">
        <v>46234</v>
      </c>
    </row>
    <row r="413" spans="1:10">
      <c r="A413" s="51">
        <v>50090987</v>
      </c>
      <c r="B413" s="52" t="s">
        <v>524</v>
      </c>
      <c r="C413" s="53" t="s">
        <v>23</v>
      </c>
      <c r="D413" s="53" t="str">
        <f>_xlfn.XLOOKUP(A413,Table13[Learning Aim Reference (QAN)],Table13[City &amp; Guilds Product Code],"")</f>
        <v>3002-33</v>
      </c>
      <c r="E413" s="51" t="s">
        <v>24</v>
      </c>
      <c r="F413" s="51" t="s">
        <v>52</v>
      </c>
      <c r="H413" s="54">
        <v>40391</v>
      </c>
      <c r="I413" s="54">
        <v>46234</v>
      </c>
    </row>
    <row r="414" spans="1:10">
      <c r="A414" s="51">
        <v>60156417</v>
      </c>
      <c r="B414" s="52" t="s">
        <v>525</v>
      </c>
      <c r="C414" s="53" t="s">
        <v>67</v>
      </c>
      <c r="D414" s="53" t="str">
        <f>_xlfn.XLOOKUP(A414,Table13[Learning Aim Reference (QAN)],Table13[City &amp; Guilds Product Code],"")</f>
        <v>4222-34</v>
      </c>
      <c r="E414" s="51" t="s">
        <v>24</v>
      </c>
      <c r="F414" s="51" t="s">
        <v>114</v>
      </c>
      <c r="H414" s="54">
        <v>42064</v>
      </c>
      <c r="I414" s="54">
        <v>46234</v>
      </c>
      <c r="J414" s="53" t="s">
        <v>69</v>
      </c>
    </row>
    <row r="415" spans="1:10">
      <c r="A415" s="51">
        <v>60316068</v>
      </c>
      <c r="B415" s="52" t="s">
        <v>526</v>
      </c>
      <c r="C415" s="53" t="s">
        <v>23</v>
      </c>
      <c r="D415" s="53" t="str">
        <f>_xlfn.XLOOKUP(A415,Table13[Learning Aim Reference (QAN)],Table13[City &amp; Guilds Product Code],"")</f>
        <v>9628-11</v>
      </c>
      <c r="E415" s="51" t="s">
        <v>24</v>
      </c>
      <c r="F415" s="51" t="s">
        <v>77</v>
      </c>
      <c r="H415" s="54">
        <v>43009</v>
      </c>
      <c r="I415" s="54">
        <v>45869</v>
      </c>
    </row>
    <row r="416" spans="1:10">
      <c r="A416" s="51">
        <v>60349141</v>
      </c>
      <c r="B416" s="52" t="s">
        <v>527</v>
      </c>
      <c r="C416" s="53" t="s">
        <v>39</v>
      </c>
      <c r="D416" s="53" t="str">
        <f>_xlfn.XLOOKUP(A416,Table13[Learning Aim Reference (QAN)],Table13[City &amp; Guilds Product Code],"")</f>
        <v>4748-01</v>
      </c>
      <c r="E416" s="51" t="s">
        <v>91</v>
      </c>
      <c r="F416" s="51" t="s">
        <v>41</v>
      </c>
      <c r="H416" s="54">
        <v>43709</v>
      </c>
      <c r="I416" s="54">
        <v>46234</v>
      </c>
      <c r="J416" s="53" t="s">
        <v>42</v>
      </c>
    </row>
    <row r="417" spans="1:10" ht="27.95">
      <c r="A417" s="51">
        <v>61000854</v>
      </c>
      <c r="B417" s="52" t="s">
        <v>528</v>
      </c>
      <c r="C417" s="53" t="s">
        <v>23</v>
      </c>
      <c r="D417" s="53" t="str">
        <f>_xlfn.XLOOKUP(A417,Table13[Learning Aim Reference (QAN)],Table13[City &amp; Guilds Product Code],"")</f>
        <v>7290-83</v>
      </c>
      <c r="E417" s="51" t="s">
        <v>24</v>
      </c>
      <c r="F417" s="51" t="s">
        <v>36</v>
      </c>
      <c r="H417" s="54">
        <v>44624</v>
      </c>
      <c r="I417" s="54">
        <v>45869</v>
      </c>
    </row>
    <row r="418" spans="1:10" ht="27.95">
      <c r="A418" s="51">
        <v>60333194</v>
      </c>
      <c r="B418" s="52" t="s">
        <v>529</v>
      </c>
      <c r="C418" s="53" t="s">
        <v>23</v>
      </c>
      <c r="D418" s="53" t="str">
        <f>_xlfn.XLOOKUP(A418,Table13[Learning Aim Reference (QAN)],Table13[City &amp; Guilds Product Code],"")</f>
        <v>2382-18</v>
      </c>
      <c r="E418" s="51" t="s">
        <v>24</v>
      </c>
      <c r="F418" s="51" t="s">
        <v>46</v>
      </c>
      <c r="H418" s="54">
        <v>43282</v>
      </c>
      <c r="I418" s="54">
        <v>45869</v>
      </c>
    </row>
    <row r="419" spans="1:10">
      <c r="A419" s="51">
        <v>60341464</v>
      </c>
      <c r="B419" s="52" t="s">
        <v>530</v>
      </c>
      <c r="C419" s="53" t="s">
        <v>23</v>
      </c>
      <c r="D419" s="53" t="str">
        <f>_xlfn.XLOOKUP(A419,Table13[Learning Aim Reference (QAN)],Table13[City &amp; Guilds Product Code],"")</f>
        <v>9189-03</v>
      </c>
      <c r="E419" s="51" t="s">
        <v>27</v>
      </c>
      <c r="F419" s="51" t="s">
        <v>46</v>
      </c>
      <c r="H419" s="54">
        <v>43509</v>
      </c>
      <c r="I419" s="54">
        <v>45869</v>
      </c>
    </row>
    <row r="420" spans="1:10">
      <c r="A420" s="51">
        <v>60122675</v>
      </c>
      <c r="B420" s="52" t="s">
        <v>531</v>
      </c>
      <c r="C420" s="53" t="s">
        <v>31</v>
      </c>
      <c r="D420" s="53" t="str">
        <f>_xlfn.XLOOKUP(A420,Table13[Learning Aim Reference (QAN)],Table13[City &amp; Guilds Product Code],"")</f>
        <v>0020-57</v>
      </c>
      <c r="E420" s="51" t="s">
        <v>27</v>
      </c>
      <c r="F420" s="51" t="s">
        <v>49</v>
      </c>
      <c r="H420" s="54">
        <v>41640</v>
      </c>
      <c r="I420" s="54">
        <v>46234</v>
      </c>
    </row>
    <row r="421" spans="1:10" ht="27.95">
      <c r="A421" s="51">
        <v>60151432</v>
      </c>
      <c r="B421" s="52" t="s">
        <v>532</v>
      </c>
      <c r="C421" s="53" t="s">
        <v>31</v>
      </c>
      <c r="D421" s="53" t="str">
        <f>_xlfn.XLOOKUP(A421,Table13[Learning Aim Reference (QAN)],Table13[City &amp; Guilds Product Code],"")</f>
        <v>0216-52</v>
      </c>
      <c r="E421" s="51" t="s">
        <v>27</v>
      </c>
      <c r="F421" s="51" t="s">
        <v>49</v>
      </c>
      <c r="H421" s="54">
        <v>41974</v>
      </c>
      <c r="I421" s="54">
        <v>46234</v>
      </c>
    </row>
    <row r="422" spans="1:10" ht="27.95">
      <c r="A422" s="51">
        <v>60151420</v>
      </c>
      <c r="B422" s="52" t="s">
        <v>533</v>
      </c>
      <c r="C422" s="53" t="s">
        <v>31</v>
      </c>
      <c r="D422" s="53" t="str">
        <f>_xlfn.XLOOKUP(A422,Table13[Learning Aim Reference (QAN)],Table13[City &amp; Guilds Product Code],"")</f>
        <v>0216-51</v>
      </c>
      <c r="E422" s="51" t="s">
        <v>27</v>
      </c>
      <c r="F422" s="51" t="s">
        <v>49</v>
      </c>
      <c r="H422" s="54">
        <v>41974</v>
      </c>
      <c r="I422" s="54">
        <v>46234</v>
      </c>
    </row>
    <row r="423" spans="1:10">
      <c r="A423" s="51">
        <v>60058511</v>
      </c>
      <c r="B423" s="52" t="s">
        <v>534</v>
      </c>
      <c r="C423" s="53" t="s">
        <v>67</v>
      </c>
      <c r="D423" s="53" t="str">
        <f>_xlfn.XLOOKUP(A423,Table13[Learning Aim Reference (QAN)],Table13[City &amp; Guilds Product Code],"")</f>
        <v>8363-41</v>
      </c>
      <c r="E423" s="51" t="s">
        <v>24</v>
      </c>
      <c r="F423" s="51" t="s">
        <v>25</v>
      </c>
      <c r="H423" s="54">
        <v>41153</v>
      </c>
      <c r="I423" s="54">
        <v>46234</v>
      </c>
      <c r="J423" s="53" t="s">
        <v>69</v>
      </c>
    </row>
    <row r="424" spans="1:10">
      <c r="A424" s="51">
        <v>60303505</v>
      </c>
      <c r="B424" s="52" t="s">
        <v>535</v>
      </c>
      <c r="C424" s="53" t="s">
        <v>31</v>
      </c>
      <c r="D424" s="53" t="str">
        <f>_xlfn.XLOOKUP(A424,Table13[Learning Aim Reference (QAN)],Table13[City &amp; Guilds Product Code],"")</f>
        <v>6002-22</v>
      </c>
      <c r="E424" s="51" t="s">
        <v>24</v>
      </c>
      <c r="F424" s="51" t="s">
        <v>52</v>
      </c>
      <c r="H424" s="54">
        <v>42614</v>
      </c>
      <c r="I424" s="54">
        <v>46234</v>
      </c>
    </row>
    <row r="425" spans="1:10">
      <c r="A425" s="51">
        <v>50099814</v>
      </c>
      <c r="B425" s="52" t="s">
        <v>536</v>
      </c>
      <c r="C425" s="53" t="s">
        <v>31</v>
      </c>
      <c r="D425" s="53" t="str">
        <f>_xlfn.XLOOKUP(A425,Table13[Learning Aim Reference (QAN)],Table13[City &amp; Guilds Product Code],"")</f>
        <v>7132-09</v>
      </c>
      <c r="E425" s="51" t="s">
        <v>27</v>
      </c>
      <c r="F425" s="51" t="s">
        <v>55</v>
      </c>
      <c r="H425" s="54">
        <v>40391</v>
      </c>
      <c r="I425" s="54">
        <v>46234</v>
      </c>
    </row>
    <row r="426" spans="1:10" ht="27.95">
      <c r="A426" s="51">
        <v>61029336</v>
      </c>
      <c r="B426" s="52" t="s">
        <v>537</v>
      </c>
      <c r="C426" s="53" t="s">
        <v>23</v>
      </c>
      <c r="D426" s="53" t="s">
        <v>538</v>
      </c>
      <c r="E426" s="51" t="s">
        <v>146</v>
      </c>
      <c r="F426" s="51" t="s">
        <v>100</v>
      </c>
      <c r="H426" s="54">
        <v>45170</v>
      </c>
      <c r="I426" s="54">
        <v>46234</v>
      </c>
    </row>
    <row r="427" spans="1:10">
      <c r="A427" s="51">
        <v>60349153</v>
      </c>
      <c r="B427" s="52" t="s">
        <v>539</v>
      </c>
      <c r="C427" s="53" t="s">
        <v>39</v>
      </c>
      <c r="D427" s="53" t="str">
        <f>_xlfn.XLOOKUP(A427,Table13[Learning Aim Reference (QAN)],Table13[City &amp; Guilds Product Code],"")</f>
        <v>4748-01</v>
      </c>
      <c r="E427" s="51" t="s">
        <v>91</v>
      </c>
      <c r="F427" s="51" t="s">
        <v>41</v>
      </c>
      <c r="H427" s="54">
        <v>43709</v>
      </c>
      <c r="I427" s="54">
        <v>46234</v>
      </c>
      <c r="J427" s="53" t="s">
        <v>42</v>
      </c>
    </row>
    <row r="428" spans="1:10" ht="27.95">
      <c r="A428" s="51">
        <v>61045895</v>
      </c>
      <c r="B428" s="52" t="s">
        <v>540</v>
      </c>
      <c r="C428" s="53" t="s">
        <v>31</v>
      </c>
      <c r="D428" s="53" t="s">
        <v>32</v>
      </c>
      <c r="E428" s="51" t="s">
        <v>33</v>
      </c>
      <c r="F428" s="51" t="s">
        <v>36</v>
      </c>
      <c r="H428" s="54">
        <v>45870</v>
      </c>
      <c r="I428" s="54">
        <v>46965</v>
      </c>
    </row>
    <row r="429" spans="1:10" ht="27.95">
      <c r="A429" s="51">
        <v>60320680</v>
      </c>
      <c r="B429" s="52" t="s">
        <v>541</v>
      </c>
      <c r="C429" s="53" t="s">
        <v>23</v>
      </c>
      <c r="D429" s="53" t="str">
        <f>_xlfn.XLOOKUP(A429,Table13[Learning Aim Reference (QAN)],Table13[City &amp; Guilds Product Code],"")</f>
        <v>4608-60</v>
      </c>
      <c r="E429" s="51" t="s">
        <v>24</v>
      </c>
      <c r="F429" s="51" t="s">
        <v>34</v>
      </c>
      <c r="H429" s="54">
        <v>42979</v>
      </c>
      <c r="I429" s="54">
        <v>45869</v>
      </c>
    </row>
    <row r="430" spans="1:10">
      <c r="A430" s="51">
        <v>60140768</v>
      </c>
      <c r="B430" s="52" t="s">
        <v>542</v>
      </c>
      <c r="C430" s="53" t="s">
        <v>31</v>
      </c>
      <c r="D430" s="53" t="str">
        <f>_xlfn.XLOOKUP(A430,Table13[Learning Aim Reference (QAN)],Table13[City &amp; Guilds Product Code],"")</f>
        <v>4692-02</v>
      </c>
      <c r="E430" s="51" t="s">
        <v>40</v>
      </c>
      <c r="F430" s="51" t="s">
        <v>41</v>
      </c>
      <c r="H430" s="54">
        <v>41883</v>
      </c>
      <c r="I430" s="54">
        <v>46234</v>
      </c>
      <c r="J430" s="53" t="s">
        <v>42</v>
      </c>
    </row>
    <row r="431" spans="1:10">
      <c r="A431" s="51">
        <v>50088075</v>
      </c>
      <c r="B431" s="52" t="s">
        <v>543</v>
      </c>
      <c r="C431" s="53" t="s">
        <v>31</v>
      </c>
      <c r="D431" s="53" t="str">
        <f>_xlfn.XLOOKUP(A431,Table13[Learning Aim Reference (QAN)],Table13[City &amp; Guilds Product Code],"")</f>
        <v>3002-23</v>
      </c>
      <c r="E431" s="51" t="s">
        <v>24</v>
      </c>
      <c r="F431" s="51" t="s">
        <v>52</v>
      </c>
      <c r="H431" s="54">
        <v>40391</v>
      </c>
      <c r="I431" s="54">
        <v>46234</v>
      </c>
    </row>
    <row r="432" spans="1:10">
      <c r="A432" s="51">
        <v>60324259</v>
      </c>
      <c r="B432" s="52" t="s">
        <v>544</v>
      </c>
      <c r="C432" s="53" t="s">
        <v>31</v>
      </c>
      <c r="D432" s="53" t="str">
        <f>_xlfn.XLOOKUP(A432,Table13[Learning Aim Reference (QAN)],Table13[City &amp; Guilds Product Code],"")</f>
        <v>4715-02</v>
      </c>
      <c r="E432" s="51" t="s">
        <v>24</v>
      </c>
      <c r="F432" s="51" t="s">
        <v>34</v>
      </c>
      <c r="H432" s="54">
        <v>43003</v>
      </c>
      <c r="I432" s="54">
        <v>46234</v>
      </c>
    </row>
    <row r="433" spans="1:9">
      <c r="A433" s="51">
        <v>60102846</v>
      </c>
      <c r="B433" s="52" t="s">
        <v>545</v>
      </c>
      <c r="C433" s="53" t="s">
        <v>44</v>
      </c>
      <c r="D433" s="53" t="str">
        <f>_xlfn.XLOOKUP(A433,Table13[Learning Aim Reference (QAN)],Table13[City &amp; Guilds Product Code],"")</f>
        <v>6219-08</v>
      </c>
      <c r="E433" s="51" t="s">
        <v>24</v>
      </c>
      <c r="F433" s="51" t="s">
        <v>46</v>
      </c>
      <c r="H433" s="54">
        <v>41487</v>
      </c>
      <c r="I433" s="54">
        <v>46234</v>
      </c>
    </row>
    <row r="434" spans="1:9">
      <c r="A434" s="51">
        <v>60322378</v>
      </c>
      <c r="B434" s="52" t="s">
        <v>546</v>
      </c>
      <c r="C434" s="53" t="s">
        <v>31</v>
      </c>
      <c r="D434" s="53" t="str">
        <f>_xlfn.XLOOKUP(A434,Table13[Learning Aim Reference (QAN)],Table13[City &amp; Guilds Product Code],"")</f>
        <v>2473-12</v>
      </c>
      <c r="E434" s="51" t="s">
        <v>24</v>
      </c>
      <c r="F434" s="51" t="s">
        <v>34</v>
      </c>
      <c r="H434" s="54">
        <v>42979</v>
      </c>
      <c r="I434" s="54">
        <v>46234</v>
      </c>
    </row>
    <row r="435" spans="1:9">
      <c r="A435" s="51" t="s">
        <v>547</v>
      </c>
      <c r="B435" s="52" t="s">
        <v>548</v>
      </c>
      <c r="C435" s="53" t="s">
        <v>44</v>
      </c>
      <c r="D435" s="53" t="str">
        <f>_xlfn.XLOOKUP(A435,Table13[Learning Aim Reference (QAN)],Table13[City &amp; Guilds Product Code],"")</f>
        <v>8991-01</v>
      </c>
      <c r="E435" s="51" t="s">
        <v>24</v>
      </c>
      <c r="F435" s="51" t="s">
        <v>120</v>
      </c>
      <c r="H435" s="54">
        <v>39699</v>
      </c>
      <c r="I435" s="54">
        <v>46234</v>
      </c>
    </row>
    <row r="436" spans="1:9">
      <c r="A436" s="51">
        <v>60105227</v>
      </c>
      <c r="B436" s="52" t="s">
        <v>549</v>
      </c>
      <c r="C436" s="53" t="s">
        <v>44</v>
      </c>
      <c r="D436" s="53" t="str">
        <f>_xlfn.XLOOKUP(A436,Table13[Learning Aim Reference (QAN)],Table13[City &amp; Guilds Product Code],"")</f>
        <v>6219-08</v>
      </c>
      <c r="E436" s="51" t="s">
        <v>24</v>
      </c>
      <c r="F436" s="51" t="s">
        <v>46</v>
      </c>
      <c r="H436" s="54">
        <v>41487</v>
      </c>
      <c r="I436" s="54">
        <v>46234</v>
      </c>
    </row>
    <row r="437" spans="1:9">
      <c r="A437" s="51">
        <v>50087757</v>
      </c>
      <c r="B437" s="52" t="s">
        <v>550</v>
      </c>
      <c r="C437" s="53" t="s">
        <v>31</v>
      </c>
      <c r="D437" s="53" t="str">
        <f>_xlfn.XLOOKUP(A437,Table13[Learning Aim Reference (QAN)],Table13[City &amp; Guilds Product Code],"")</f>
        <v>3003-25</v>
      </c>
      <c r="E437" s="51" t="s">
        <v>24</v>
      </c>
      <c r="F437" s="51" t="s">
        <v>52</v>
      </c>
      <c r="H437" s="54">
        <v>40391</v>
      </c>
      <c r="I437" s="54">
        <v>46234</v>
      </c>
    </row>
    <row r="438" spans="1:9">
      <c r="A438" s="51" t="s">
        <v>551</v>
      </c>
      <c r="B438" s="52" t="s">
        <v>552</v>
      </c>
      <c r="C438" s="53" t="s">
        <v>23</v>
      </c>
      <c r="D438" s="53" t="str">
        <f>_xlfn.XLOOKUP(A438,Table13[Learning Aim Reference (QAN)],Table13[City &amp; Guilds Product Code],"")</f>
        <v>6003-30</v>
      </c>
      <c r="E438" s="51" t="s">
        <v>24</v>
      </c>
      <c r="F438" s="51" t="s">
        <v>52</v>
      </c>
      <c r="H438" s="54">
        <v>42248</v>
      </c>
      <c r="I438" s="54">
        <v>46234</v>
      </c>
    </row>
    <row r="439" spans="1:9" ht="27.95">
      <c r="A439" s="51">
        <v>60376338</v>
      </c>
      <c r="B439" s="52" t="s">
        <v>553</v>
      </c>
      <c r="C439" s="53" t="s">
        <v>31</v>
      </c>
      <c r="D439" s="53" t="str">
        <f>_xlfn.XLOOKUP(A439,Table13[Learning Aim Reference (QAN)],Table13[City &amp; Guilds Product Code],"")</f>
        <v>6572-94 </v>
      </c>
      <c r="E439" s="51" t="s">
        <v>27</v>
      </c>
      <c r="F439" s="51" t="s">
        <v>46</v>
      </c>
      <c r="H439" s="54">
        <v>44470</v>
      </c>
      <c r="I439" s="54">
        <v>46234</v>
      </c>
    </row>
    <row r="440" spans="1:9" ht="27.95">
      <c r="A440" s="51">
        <v>50110524</v>
      </c>
      <c r="B440" s="52" t="s">
        <v>554</v>
      </c>
      <c r="C440" s="53" t="s">
        <v>39</v>
      </c>
      <c r="D440" s="53" t="str">
        <f>_xlfn.XLOOKUP(A440,Table13[Learning Aim Reference (QAN)],Table13[City &amp; Guilds Product Code],"")</f>
        <v>7316-01</v>
      </c>
      <c r="E440" s="51" t="s">
        <v>61</v>
      </c>
      <c r="F440" s="51" t="s">
        <v>41</v>
      </c>
      <c r="H440" s="54">
        <v>40422</v>
      </c>
      <c r="I440" s="54">
        <v>46234</v>
      </c>
    </row>
    <row r="441" spans="1:9">
      <c r="A441" s="51">
        <v>60027526</v>
      </c>
      <c r="B441" s="52" t="s">
        <v>555</v>
      </c>
      <c r="C441" s="53" t="s">
        <v>44</v>
      </c>
      <c r="D441" s="53" t="str">
        <f>_xlfn.XLOOKUP(A441,Table13[Learning Aim Reference (QAN)],Table13[City &amp; Guilds Product Code],"")</f>
        <v>3001-12</v>
      </c>
      <c r="E441" s="51" t="s">
        <v>24</v>
      </c>
      <c r="F441" s="51" t="s">
        <v>52</v>
      </c>
      <c r="H441" s="54">
        <v>40756</v>
      </c>
      <c r="I441" s="54">
        <v>46234</v>
      </c>
    </row>
    <row r="442" spans="1:9">
      <c r="A442" s="51">
        <v>50088622</v>
      </c>
      <c r="B442" s="52" t="s">
        <v>556</v>
      </c>
      <c r="C442" s="53" t="s">
        <v>44</v>
      </c>
      <c r="D442" s="53" t="str">
        <f>_xlfn.XLOOKUP(A442,Table13[Learning Aim Reference (QAN)],Table13[City &amp; Guilds Product Code],"")</f>
        <v>3902-11</v>
      </c>
      <c r="E442" s="51" t="s">
        <v>24</v>
      </c>
      <c r="F442" s="51" t="s">
        <v>36</v>
      </c>
      <c r="H442" s="54">
        <v>40308</v>
      </c>
      <c r="I442" s="54">
        <v>46234</v>
      </c>
    </row>
    <row r="443" spans="1:9">
      <c r="A443" s="51">
        <v>60331513</v>
      </c>
      <c r="B443" s="52" t="s">
        <v>557</v>
      </c>
      <c r="C443" s="53" t="s">
        <v>31</v>
      </c>
      <c r="D443" s="53" t="str">
        <f>_xlfn.XLOOKUP(A443,Table13[Learning Aim Reference (QAN)],Table13[City &amp; Guilds Product Code],"")</f>
        <v>6567-20</v>
      </c>
      <c r="E443" s="51" t="s">
        <v>27</v>
      </c>
      <c r="F443" s="51" t="s">
        <v>46</v>
      </c>
      <c r="H443" s="54">
        <v>43221</v>
      </c>
      <c r="I443" s="54">
        <v>46234</v>
      </c>
    </row>
    <row r="444" spans="1:9">
      <c r="A444" s="51">
        <v>60080474</v>
      </c>
      <c r="B444" s="52" t="s">
        <v>558</v>
      </c>
      <c r="C444" s="53" t="s">
        <v>31</v>
      </c>
      <c r="D444" s="53" t="str">
        <f>_xlfn.XLOOKUP(A444,Table13[Learning Aim Reference (QAN)],Table13[City &amp; Guilds Product Code],"")</f>
        <v>6706-23</v>
      </c>
      <c r="E444" s="51" t="s">
        <v>24</v>
      </c>
      <c r="F444" s="51" t="s">
        <v>46</v>
      </c>
      <c r="H444" s="54">
        <v>41334</v>
      </c>
      <c r="I444" s="54">
        <v>46234</v>
      </c>
    </row>
    <row r="445" spans="1:9">
      <c r="A445" s="51">
        <v>60136236</v>
      </c>
      <c r="B445" s="52" t="s">
        <v>559</v>
      </c>
      <c r="C445" s="53" t="s">
        <v>39</v>
      </c>
      <c r="D445" s="53" t="str">
        <f>_xlfn.XLOOKUP(A445,Table13[Learning Aim Reference (QAN)],Table13[City &amp; Guilds Product Code],"")</f>
        <v>5546-01</v>
      </c>
      <c r="E445" s="51" t="s">
        <v>24</v>
      </c>
      <c r="F445" s="51" t="s">
        <v>220</v>
      </c>
      <c r="H445" s="54">
        <v>41852</v>
      </c>
      <c r="I445" s="54">
        <v>46234</v>
      </c>
    </row>
    <row r="446" spans="1:9" ht="27.95">
      <c r="A446" s="51">
        <v>60173762</v>
      </c>
      <c r="B446" s="52" t="s">
        <v>560</v>
      </c>
      <c r="C446" s="53" t="s">
        <v>44</v>
      </c>
      <c r="D446" s="53" t="str">
        <f>_xlfn.XLOOKUP(A446,Table13[Learning Aim Reference (QAN)],Table13[City &amp; Guilds Product Code],"")</f>
        <v>5546-61</v>
      </c>
      <c r="E446" s="51" t="s">
        <v>24</v>
      </c>
      <c r="F446" s="51" t="s">
        <v>220</v>
      </c>
      <c r="H446" s="54">
        <v>42248</v>
      </c>
      <c r="I446" s="54">
        <v>46234</v>
      </c>
    </row>
    <row r="447" spans="1:9">
      <c r="A447" s="51">
        <v>60131408</v>
      </c>
      <c r="B447" s="52" t="s">
        <v>561</v>
      </c>
      <c r="C447" s="53" t="s">
        <v>23</v>
      </c>
      <c r="D447" s="53" t="str">
        <f>_xlfn.XLOOKUP(A447,Table13[Learning Aim Reference (QAN)],Table13[City &amp; Guilds Product Code],"")</f>
        <v>7120-33</v>
      </c>
      <c r="E447" s="51" t="s">
        <v>24</v>
      </c>
      <c r="F447" s="51" t="s">
        <v>55</v>
      </c>
      <c r="H447" s="54">
        <v>41791</v>
      </c>
      <c r="I447" s="54">
        <v>46234</v>
      </c>
    </row>
    <row r="448" spans="1:9">
      <c r="A448" s="51">
        <v>60174973</v>
      </c>
      <c r="B448" s="52" t="s">
        <v>562</v>
      </c>
      <c r="C448" s="53" t="s">
        <v>23</v>
      </c>
      <c r="D448" s="53" t="str">
        <f>_xlfn.XLOOKUP(A448,Table13[Learning Aim Reference (QAN)],Table13[City &amp; Guilds Product Code],"")</f>
        <v>6100-30</v>
      </c>
      <c r="E448" s="51" t="s">
        <v>24</v>
      </c>
      <c r="F448" s="51" t="s">
        <v>55</v>
      </c>
      <c r="H448" s="54">
        <v>42248</v>
      </c>
      <c r="I448" s="54">
        <v>46234</v>
      </c>
    </row>
    <row r="449" spans="1:10">
      <c r="A449" s="51">
        <v>50110846</v>
      </c>
      <c r="B449" s="52" t="s">
        <v>563</v>
      </c>
      <c r="C449" s="53" t="s">
        <v>44</v>
      </c>
      <c r="D449" s="53" t="str">
        <f>_xlfn.XLOOKUP(A449,Table13[Learning Aim Reference (QAN)],Table13[City &amp; Guilds Product Code],"")</f>
        <v>7316-01</v>
      </c>
      <c r="E449" s="51" t="s">
        <v>61</v>
      </c>
      <c r="F449" s="51" t="s">
        <v>41</v>
      </c>
      <c r="H449" s="54">
        <v>40422</v>
      </c>
      <c r="I449" s="54">
        <v>46234</v>
      </c>
    </row>
    <row r="450" spans="1:10">
      <c r="A450" s="51">
        <v>60141992</v>
      </c>
      <c r="B450" s="52" t="s">
        <v>564</v>
      </c>
      <c r="C450" s="53" t="s">
        <v>31</v>
      </c>
      <c r="D450" s="53" t="str">
        <f>_xlfn.XLOOKUP(A450,Table13[Learning Aim Reference (QAN)],Table13[City &amp; Guilds Product Code],"")</f>
        <v>4692-01</v>
      </c>
      <c r="E450" s="51" t="s">
        <v>40</v>
      </c>
      <c r="F450" s="51" t="s">
        <v>41</v>
      </c>
      <c r="H450" s="54">
        <v>41883</v>
      </c>
      <c r="I450" s="54">
        <v>46234</v>
      </c>
      <c r="J450" s="53" t="s">
        <v>42</v>
      </c>
    </row>
    <row r="451" spans="1:10">
      <c r="A451" s="51">
        <v>60012705</v>
      </c>
      <c r="B451" s="52" t="s">
        <v>565</v>
      </c>
      <c r="C451" s="53" t="s">
        <v>31</v>
      </c>
      <c r="D451" s="53" t="str">
        <f>_xlfn.XLOOKUP(A451,Table13[Learning Aim Reference (QAN)],Table13[City &amp; Guilds Product Code],"")</f>
        <v>7428-21</v>
      </c>
      <c r="E451" s="51" t="s">
        <v>27</v>
      </c>
      <c r="F451" s="51" t="s">
        <v>34</v>
      </c>
      <c r="H451" s="54">
        <v>40634</v>
      </c>
      <c r="I451" s="54">
        <v>46234</v>
      </c>
    </row>
    <row r="452" spans="1:10" ht="27.95">
      <c r="A452" s="51" t="s">
        <v>566</v>
      </c>
      <c r="B452" s="52" t="s">
        <v>567</v>
      </c>
      <c r="C452" s="53" t="s">
        <v>23</v>
      </c>
      <c r="D452" s="53" t="str">
        <f>_xlfn.XLOOKUP(A452,Table13[Learning Aim Reference (QAN)],Table13[City &amp; Guilds Product Code],"")</f>
        <v>6572-23 (6572-95)</v>
      </c>
      <c r="E452" s="51" t="s">
        <v>27</v>
      </c>
      <c r="F452" s="51" t="s">
        <v>46</v>
      </c>
      <c r="H452" s="54">
        <v>44470</v>
      </c>
      <c r="I452" s="54">
        <v>45869</v>
      </c>
    </row>
    <row r="453" spans="1:10">
      <c r="A453" s="51">
        <v>60008817</v>
      </c>
      <c r="B453" s="52" t="s">
        <v>568</v>
      </c>
      <c r="C453" s="53" t="s">
        <v>31</v>
      </c>
      <c r="D453" s="53" t="str">
        <f>_xlfn.XLOOKUP(A453,Table13[Learning Aim Reference (QAN)],Table13[City &amp; Guilds Product Code],"")</f>
        <v>2850-24</v>
      </c>
      <c r="E453" s="51" t="s">
        <v>24</v>
      </c>
      <c r="F453" s="51" t="s">
        <v>34</v>
      </c>
      <c r="H453" s="54">
        <v>40603</v>
      </c>
      <c r="I453" s="54">
        <v>46234</v>
      </c>
    </row>
    <row r="454" spans="1:10">
      <c r="A454" s="51">
        <v>60339500</v>
      </c>
      <c r="B454" s="52" t="s">
        <v>569</v>
      </c>
      <c r="C454" s="53" t="s">
        <v>67</v>
      </c>
      <c r="D454" s="53" t="str">
        <f>_xlfn.XLOOKUP(A454,Table13[Learning Aim Reference (QAN)],Table13[City &amp; Guilds Product Code],"")</f>
        <v>3815-40</v>
      </c>
      <c r="E454" s="51" t="s">
        <v>24</v>
      </c>
      <c r="F454" s="51" t="s">
        <v>68</v>
      </c>
      <c r="H454" s="54">
        <v>43455</v>
      </c>
      <c r="I454" s="54">
        <v>46234</v>
      </c>
      <c r="J454" s="53" t="s">
        <v>69</v>
      </c>
    </row>
    <row r="455" spans="1:10" ht="27.95">
      <c r="A455" s="51" t="s">
        <v>570</v>
      </c>
      <c r="B455" s="52" t="s">
        <v>571</v>
      </c>
      <c r="C455" s="53" t="s">
        <v>31</v>
      </c>
      <c r="D455" s="53" t="str">
        <f>_xlfn.XLOOKUP(A455,Table13[Learning Aim Reference (QAN)],Table13[City &amp; Guilds Product Code],"")</f>
        <v>0014-25</v>
      </c>
      <c r="E455" s="51" t="s">
        <v>27</v>
      </c>
      <c r="F455" s="51" t="s">
        <v>49</v>
      </c>
      <c r="H455" s="54">
        <v>41548</v>
      </c>
      <c r="I455" s="54">
        <v>46234</v>
      </c>
    </row>
    <row r="456" spans="1:10">
      <c r="A456" s="51">
        <v>50066882</v>
      </c>
      <c r="B456" s="52" t="s">
        <v>572</v>
      </c>
      <c r="C456" s="53" t="s">
        <v>23</v>
      </c>
      <c r="D456" s="53" t="str">
        <f>_xlfn.XLOOKUP(A456,Table13[Learning Aim Reference (QAN)],Table13[City &amp; Guilds Product Code],"")</f>
        <v>7574-03</v>
      </c>
      <c r="E456" s="51" t="s">
        <v>24</v>
      </c>
      <c r="F456" s="51" t="s">
        <v>573</v>
      </c>
      <c r="H456" s="54">
        <v>40042</v>
      </c>
      <c r="I456" s="54">
        <v>45869</v>
      </c>
    </row>
    <row r="457" spans="1:10">
      <c r="A457" s="51" t="s">
        <v>574</v>
      </c>
      <c r="B457" s="52" t="s">
        <v>575</v>
      </c>
      <c r="C457" s="53" t="s">
        <v>23</v>
      </c>
      <c r="D457" s="53" t="str">
        <f>_xlfn.XLOOKUP(A457,Table13[Learning Aim Reference (QAN)],Table13[City &amp; Guilds Product Code],"")</f>
        <v>9628-13</v>
      </c>
      <c r="E457" s="51" t="s">
        <v>24</v>
      </c>
      <c r="F457" s="51" t="s">
        <v>77</v>
      </c>
      <c r="H457" s="54">
        <v>43009</v>
      </c>
      <c r="I457" s="54">
        <v>46234</v>
      </c>
    </row>
    <row r="458" spans="1:10">
      <c r="A458" s="51">
        <v>60014489</v>
      </c>
      <c r="B458" s="52" t="s">
        <v>576</v>
      </c>
      <c r="C458" s="53" t="s">
        <v>31</v>
      </c>
      <c r="D458" s="53" t="str">
        <f>_xlfn.XLOOKUP(A458,Table13[Learning Aim Reference (QAN)],Table13[City &amp; Guilds Product Code],"")</f>
        <v>4290-52</v>
      </c>
      <c r="E458" s="51" t="s">
        <v>27</v>
      </c>
      <c r="F458" s="51" t="s">
        <v>34</v>
      </c>
      <c r="H458" s="54">
        <v>40634</v>
      </c>
      <c r="I458" s="54">
        <v>46234</v>
      </c>
    </row>
    <row r="459" spans="1:10">
      <c r="A459" s="51">
        <v>50062244</v>
      </c>
      <c r="B459" s="52" t="s">
        <v>577</v>
      </c>
      <c r="C459" s="53" t="s">
        <v>23</v>
      </c>
      <c r="D459" s="53" t="str">
        <f>_xlfn.XLOOKUP(A459,Table13[Learning Aim Reference (QAN)],Table13[City &amp; Guilds Product Code],"")</f>
        <v>0066-83</v>
      </c>
      <c r="E459" s="51" t="s">
        <v>27</v>
      </c>
      <c r="F459" s="51" t="s">
        <v>100</v>
      </c>
      <c r="H459" s="54">
        <v>40084</v>
      </c>
      <c r="I459" s="54">
        <v>45869</v>
      </c>
    </row>
    <row r="460" spans="1:10" ht="27.95">
      <c r="A460" s="51">
        <v>60009135</v>
      </c>
      <c r="B460" s="52" t="s">
        <v>578</v>
      </c>
      <c r="C460" s="53" t="s">
        <v>31</v>
      </c>
      <c r="D460" s="53" t="str">
        <f>_xlfn.XLOOKUP(A460,Table13[Learning Aim Reference (QAN)],Table13[City &amp; Guilds Product Code],"")</f>
        <v>6187-02</v>
      </c>
      <c r="E460" s="51" t="s">
        <v>27</v>
      </c>
      <c r="F460" s="51" t="s">
        <v>46</v>
      </c>
      <c r="H460" s="54">
        <v>40603</v>
      </c>
      <c r="I460" s="54">
        <v>46234</v>
      </c>
    </row>
    <row r="461" spans="1:10">
      <c r="A461" s="51">
        <v>60080516</v>
      </c>
      <c r="B461" s="52" t="s">
        <v>579</v>
      </c>
      <c r="C461" s="53" t="s">
        <v>31</v>
      </c>
      <c r="D461" s="53" t="str">
        <f>_xlfn.XLOOKUP(A461,Table13[Learning Aim Reference (QAN)],Table13[City &amp; Guilds Product Code],"")</f>
        <v>6708-23</v>
      </c>
      <c r="E461" s="51" t="s">
        <v>24</v>
      </c>
      <c r="F461" s="51" t="s">
        <v>46</v>
      </c>
      <c r="H461" s="54">
        <v>41334</v>
      </c>
      <c r="I461" s="54">
        <v>46234</v>
      </c>
    </row>
    <row r="462" spans="1:10">
      <c r="A462" s="51" t="s">
        <v>580</v>
      </c>
      <c r="B462" s="52" t="s">
        <v>581</v>
      </c>
      <c r="C462" s="53" t="s">
        <v>31</v>
      </c>
      <c r="D462" s="53" t="str">
        <f>_xlfn.XLOOKUP(A462,Table13[Learning Aim Reference (QAN)],Table13[City &amp; Guilds Product Code],"")</f>
        <v>0053-20</v>
      </c>
      <c r="E462" s="51" t="s">
        <v>24</v>
      </c>
      <c r="F462" s="51" t="s">
        <v>46</v>
      </c>
      <c r="H462" s="54">
        <v>42614</v>
      </c>
      <c r="I462" s="54">
        <v>46234</v>
      </c>
    </row>
    <row r="463" spans="1:10">
      <c r="A463" s="51">
        <v>60059321</v>
      </c>
      <c r="B463" s="52" t="s">
        <v>582</v>
      </c>
      <c r="C463" s="53" t="s">
        <v>67</v>
      </c>
      <c r="D463" s="53" t="str">
        <f>_xlfn.XLOOKUP(A463,Table13[Learning Aim Reference (QAN)],Table13[City &amp; Guilds Product Code],"")</f>
        <v>8605-21</v>
      </c>
      <c r="E463" s="51" t="s">
        <v>24</v>
      </c>
      <c r="F463" s="51" t="s">
        <v>25</v>
      </c>
      <c r="H463" s="54">
        <v>41153</v>
      </c>
      <c r="I463" s="54">
        <v>46234</v>
      </c>
      <c r="J463" s="53" t="s">
        <v>69</v>
      </c>
    </row>
    <row r="464" spans="1:10">
      <c r="A464" s="51">
        <v>60339482</v>
      </c>
      <c r="B464" s="52" t="s">
        <v>583</v>
      </c>
      <c r="C464" s="53" t="s">
        <v>67</v>
      </c>
      <c r="D464" s="53" t="str">
        <f>_xlfn.XLOOKUP(A464,Table13[Learning Aim Reference (QAN)],Table13[City &amp; Guilds Product Code],"")</f>
        <v>3815-40</v>
      </c>
      <c r="E464" s="51" t="s">
        <v>24</v>
      </c>
      <c r="F464" s="51" t="s">
        <v>68</v>
      </c>
      <c r="H464" s="54">
        <v>43455</v>
      </c>
      <c r="I464" s="54">
        <v>46234</v>
      </c>
      <c r="J464" s="53" t="s">
        <v>69</v>
      </c>
    </row>
    <row r="465" spans="1:10">
      <c r="A465" s="51">
        <v>60135980</v>
      </c>
      <c r="B465" s="52" t="s">
        <v>584</v>
      </c>
      <c r="C465" s="53" t="s">
        <v>23</v>
      </c>
      <c r="D465" s="53" t="str">
        <f>_xlfn.XLOOKUP(A465,Table13[Learning Aim Reference (QAN)],Table13[City &amp; Guilds Product Code],"")</f>
        <v>6715-03</v>
      </c>
      <c r="E465" s="51" t="s">
        <v>24</v>
      </c>
      <c r="F465" s="51" t="s">
        <v>46</v>
      </c>
      <c r="H465" s="54">
        <v>41883</v>
      </c>
      <c r="I465" s="54">
        <v>45869</v>
      </c>
    </row>
    <row r="466" spans="1:10">
      <c r="A466" s="51">
        <v>50067102</v>
      </c>
      <c r="B466" s="52" t="s">
        <v>585</v>
      </c>
      <c r="C466" s="53" t="s">
        <v>44</v>
      </c>
      <c r="D466" s="53" t="str">
        <f>_xlfn.XLOOKUP(A466,Table13[Learning Aim Reference (QAN)],Table13[City &amp; Guilds Product Code],"")</f>
        <v>0067-11</v>
      </c>
      <c r="E466" s="51" t="s">
        <v>27</v>
      </c>
      <c r="F466" s="51" t="s">
        <v>71</v>
      </c>
      <c r="H466" s="54">
        <v>40057</v>
      </c>
      <c r="I466" s="54">
        <v>46234</v>
      </c>
    </row>
    <row r="467" spans="1:10">
      <c r="A467" s="51">
        <v>60324247</v>
      </c>
      <c r="B467" s="52" t="s">
        <v>586</v>
      </c>
      <c r="C467" s="53" t="s">
        <v>31</v>
      </c>
      <c r="D467" s="53" t="str">
        <f>_xlfn.XLOOKUP(A467,Table13[Learning Aim Reference (QAN)],Table13[City &amp; Guilds Product Code],"")</f>
        <v>4615-02</v>
      </c>
      <c r="E467" s="51" t="s">
        <v>24</v>
      </c>
      <c r="F467" s="51" t="s">
        <v>34</v>
      </c>
      <c r="H467" s="54">
        <v>43003</v>
      </c>
      <c r="I467" s="54">
        <v>46234</v>
      </c>
    </row>
    <row r="468" spans="1:10">
      <c r="A468" s="51">
        <v>60138026</v>
      </c>
      <c r="B468" s="52" t="s">
        <v>587</v>
      </c>
      <c r="C468" s="53" t="s">
        <v>39</v>
      </c>
      <c r="D468" s="53" t="str">
        <f>_xlfn.XLOOKUP(A468,Table13[Learning Aim Reference (QAN)],Table13[City &amp; Guilds Product Code],"")</f>
        <v>4807-03</v>
      </c>
      <c r="E468" s="51" t="s">
        <v>24</v>
      </c>
      <c r="F468" s="51" t="s">
        <v>220</v>
      </c>
      <c r="H468" s="54">
        <v>41852</v>
      </c>
      <c r="I468" s="54">
        <v>46234</v>
      </c>
    </row>
    <row r="469" spans="1:10">
      <c r="A469" s="51">
        <v>60080462</v>
      </c>
      <c r="B469" s="52" t="s">
        <v>588</v>
      </c>
      <c r="C469" s="53" t="s">
        <v>44</v>
      </c>
      <c r="D469" s="53" t="str">
        <f>_xlfn.XLOOKUP(A469,Table13[Learning Aim Reference (QAN)],Table13[City &amp; Guilds Product Code],"")</f>
        <v>6706-13</v>
      </c>
      <c r="E469" s="51" t="s">
        <v>24</v>
      </c>
      <c r="F469" s="51" t="s">
        <v>46</v>
      </c>
      <c r="H469" s="54">
        <v>41334</v>
      </c>
      <c r="I469" s="54">
        <v>46234</v>
      </c>
    </row>
    <row r="470" spans="1:10">
      <c r="A470" s="51">
        <v>50116769</v>
      </c>
      <c r="B470" s="52" t="s">
        <v>589</v>
      </c>
      <c r="C470" s="53" t="s">
        <v>23</v>
      </c>
      <c r="D470" s="53" t="str">
        <f>_xlfn.XLOOKUP(A470,Table13[Learning Aim Reference (QAN)],Table13[City &amp; Guilds Product Code],"")</f>
        <v>6317-31</v>
      </c>
      <c r="E470" s="51" t="s">
        <v>24</v>
      </c>
      <c r="F470" s="51" t="s">
        <v>153</v>
      </c>
      <c r="H470" s="54">
        <v>40452</v>
      </c>
      <c r="I470" s="54">
        <v>45869</v>
      </c>
      <c r="J470" s="53" t="s">
        <v>69</v>
      </c>
    </row>
    <row r="471" spans="1:10">
      <c r="A471" s="51">
        <v>60132474</v>
      </c>
      <c r="B471" s="52" t="s">
        <v>590</v>
      </c>
      <c r="C471" s="53" t="s">
        <v>67</v>
      </c>
      <c r="D471" s="53" t="str">
        <f>_xlfn.XLOOKUP(A471,Table13[Learning Aim Reference (QAN)],Table13[City &amp; Guilds Product Code],"")</f>
        <v>8622-41</v>
      </c>
      <c r="E471" s="51" t="s">
        <v>27</v>
      </c>
      <c r="F471" s="51" t="s">
        <v>25</v>
      </c>
      <c r="H471" s="54">
        <v>41883</v>
      </c>
      <c r="I471" s="54">
        <v>46234</v>
      </c>
      <c r="J471" s="53" t="s">
        <v>69</v>
      </c>
    </row>
    <row r="472" spans="1:10">
      <c r="A472" s="51">
        <v>60103309</v>
      </c>
      <c r="B472" s="52" t="s">
        <v>591</v>
      </c>
      <c r="C472" s="53" t="s">
        <v>44</v>
      </c>
      <c r="D472" s="53" t="str">
        <f>_xlfn.XLOOKUP(A472,Table13[Learning Aim Reference (QAN)],Table13[City &amp; Guilds Product Code],"")</f>
        <v>6219-05</v>
      </c>
      <c r="E472" s="51" t="s">
        <v>24</v>
      </c>
      <c r="F472" s="51" t="s">
        <v>46</v>
      </c>
      <c r="H472" s="54">
        <v>41487</v>
      </c>
      <c r="I472" s="54">
        <v>46234</v>
      </c>
    </row>
    <row r="473" spans="1:10">
      <c r="A473" s="51" t="s">
        <v>592</v>
      </c>
      <c r="B473" s="52" t="s">
        <v>593</v>
      </c>
      <c r="C473" s="53" t="s">
        <v>39</v>
      </c>
      <c r="D473" s="53" t="str">
        <f>_xlfn.XLOOKUP(A473,Table13[Learning Aim Reference (QAN)],Table13[City &amp; Guilds Product Code],"")</f>
        <v>4748-01</v>
      </c>
      <c r="E473" s="51" t="s">
        <v>91</v>
      </c>
      <c r="F473" s="51" t="s">
        <v>41</v>
      </c>
      <c r="H473" s="54">
        <v>43709</v>
      </c>
      <c r="I473" s="54">
        <v>46234</v>
      </c>
      <c r="J473" s="53" t="s">
        <v>42</v>
      </c>
    </row>
    <row r="474" spans="1:10" ht="27.95">
      <c r="A474" s="51">
        <v>61000810</v>
      </c>
      <c r="B474" s="52" t="s">
        <v>594</v>
      </c>
      <c r="C474" s="53" t="s">
        <v>23</v>
      </c>
      <c r="D474" s="53" t="str">
        <f>_xlfn.XLOOKUP(A474,Table13[Learning Aim Reference (QAN)],Table13[City &amp; Guilds Product Code],"")</f>
        <v>7290-03</v>
      </c>
      <c r="E474" s="51" t="s">
        <v>24</v>
      </c>
      <c r="F474" s="51" t="s">
        <v>36</v>
      </c>
      <c r="H474" s="54">
        <v>44624</v>
      </c>
      <c r="I474" s="54">
        <v>45869</v>
      </c>
    </row>
    <row r="475" spans="1:10">
      <c r="A475" s="51">
        <v>50087046</v>
      </c>
      <c r="B475" s="52" t="s">
        <v>595</v>
      </c>
      <c r="C475" s="53" t="s">
        <v>31</v>
      </c>
      <c r="D475" s="53" t="str">
        <f>_xlfn.XLOOKUP(A475,Table13[Learning Aim Reference (QAN)],Table13[City &amp; Guilds Product Code],"")</f>
        <v>3002-25</v>
      </c>
      <c r="E475" s="51" t="s">
        <v>24</v>
      </c>
      <c r="F475" s="51" t="s">
        <v>52</v>
      </c>
      <c r="H475" s="54">
        <v>40391</v>
      </c>
      <c r="I475" s="54">
        <v>46234</v>
      </c>
    </row>
    <row r="476" spans="1:10" ht="27.95">
      <c r="A476" s="51" t="s">
        <v>596</v>
      </c>
      <c r="B476" s="52" t="s">
        <v>597</v>
      </c>
      <c r="C476" s="53" t="s">
        <v>23</v>
      </c>
      <c r="D476" s="53" t="str">
        <f>_xlfn.XLOOKUP(A476,Table13[Learning Aim Reference (QAN)],Table13[City &amp; Guilds Product Code],"")</f>
        <v>0039-35</v>
      </c>
      <c r="E476" s="51" t="s">
        <v>24</v>
      </c>
      <c r="F476" s="51" t="s">
        <v>49</v>
      </c>
      <c r="H476" s="54">
        <v>44470</v>
      </c>
      <c r="I476" s="54">
        <v>46234</v>
      </c>
    </row>
    <row r="477" spans="1:10">
      <c r="A477" s="51">
        <v>60141931</v>
      </c>
      <c r="B477" s="52" t="s">
        <v>598</v>
      </c>
      <c r="C477" s="53" t="s">
        <v>39</v>
      </c>
      <c r="D477" s="53" t="str">
        <f>_xlfn.XLOOKUP(A477,Table13[Learning Aim Reference (QAN)],Table13[City &amp; Guilds Product Code],"")</f>
        <v>4692-01</v>
      </c>
      <c r="E477" s="51" t="s">
        <v>40</v>
      </c>
      <c r="F477" s="51" t="s">
        <v>41</v>
      </c>
      <c r="H477" s="54">
        <v>41883</v>
      </c>
      <c r="I477" s="54">
        <v>46234</v>
      </c>
      <c r="J477" s="53" t="s">
        <v>42</v>
      </c>
    </row>
    <row r="478" spans="1:10">
      <c r="A478" s="51">
        <v>50063455</v>
      </c>
      <c r="B478" s="52" t="s">
        <v>599</v>
      </c>
      <c r="C478" s="53" t="s">
        <v>44</v>
      </c>
      <c r="D478" s="53" t="str">
        <f>_xlfn.XLOOKUP(A478,Table13[Learning Aim Reference (QAN)],Table13[City &amp; Guilds Product Code],"")</f>
        <v>3001-90</v>
      </c>
      <c r="E478" s="51" t="s">
        <v>24</v>
      </c>
      <c r="F478" s="51" t="s">
        <v>52</v>
      </c>
      <c r="H478" s="54">
        <v>40000</v>
      </c>
      <c r="I478" s="54">
        <v>46234</v>
      </c>
    </row>
    <row r="479" spans="1:10">
      <c r="A479" s="51">
        <v>60109920</v>
      </c>
      <c r="B479" s="52" t="s">
        <v>600</v>
      </c>
      <c r="C479" s="53" t="s">
        <v>31</v>
      </c>
      <c r="D479" s="53" t="str">
        <f>_xlfn.XLOOKUP(A479,Table13[Learning Aim Reference (QAN)],Table13[City &amp; Guilds Product Code],"")</f>
        <v>7103-20</v>
      </c>
      <c r="E479" s="51" t="s">
        <v>24</v>
      </c>
      <c r="F479" s="51" t="s">
        <v>55</v>
      </c>
      <c r="H479" s="54">
        <v>41518</v>
      </c>
      <c r="I479" s="54">
        <v>46234</v>
      </c>
    </row>
    <row r="480" spans="1:10">
      <c r="A480" s="51">
        <v>60056113</v>
      </c>
      <c r="B480" s="52" t="s">
        <v>601</v>
      </c>
      <c r="C480" s="53" t="s">
        <v>44</v>
      </c>
      <c r="D480" s="53" t="str">
        <f>_xlfn.XLOOKUP(A480,Table13[Learning Aim Reference (QAN)],Table13[City &amp; Guilds Product Code],"")</f>
        <v>7573-11</v>
      </c>
      <c r="E480" s="51" t="s">
        <v>24</v>
      </c>
      <c r="F480" s="51" t="s">
        <v>49</v>
      </c>
      <c r="H480" s="54">
        <v>41153</v>
      </c>
      <c r="I480" s="54">
        <v>46234</v>
      </c>
    </row>
    <row r="481" spans="1:10">
      <c r="A481" s="51">
        <v>60373544</v>
      </c>
      <c r="B481" s="52" t="s">
        <v>602</v>
      </c>
      <c r="C481" s="53" t="s">
        <v>31</v>
      </c>
      <c r="D481" s="53" t="str">
        <f>_xlfn.XLOOKUP(A481,Table13[Learning Aim Reference (QAN)],Table13[City &amp; Guilds Product Code],"")</f>
        <v>0039-21</v>
      </c>
      <c r="E481" s="51" t="s">
        <v>24</v>
      </c>
      <c r="F481" s="51" t="s">
        <v>49</v>
      </c>
      <c r="H481" s="54">
        <v>44409</v>
      </c>
      <c r="I481" s="54">
        <v>46234</v>
      </c>
    </row>
    <row r="482" spans="1:10">
      <c r="A482" s="51">
        <v>60137113</v>
      </c>
      <c r="B482" s="52" t="s">
        <v>603</v>
      </c>
      <c r="C482" s="53" t="s">
        <v>39</v>
      </c>
      <c r="D482" s="53" t="str">
        <f>_xlfn.XLOOKUP(A482,Table13[Learning Aim Reference (QAN)],Table13[City &amp; Guilds Product Code],"")</f>
        <v>4807-03</v>
      </c>
      <c r="E482" s="51" t="s">
        <v>24</v>
      </c>
      <c r="F482" s="51" t="s">
        <v>220</v>
      </c>
      <c r="H482" s="54">
        <v>41852</v>
      </c>
      <c r="I482" s="54">
        <v>46234</v>
      </c>
    </row>
    <row r="483" spans="1:10">
      <c r="A483" s="51">
        <v>50077387</v>
      </c>
      <c r="B483" s="52" t="s">
        <v>604</v>
      </c>
      <c r="C483" s="53" t="s">
        <v>44</v>
      </c>
      <c r="D483" s="53" t="str">
        <f>_xlfn.XLOOKUP(A483,Table13[Learning Aim Reference (QAN)],Table13[City &amp; Guilds Product Code],"")</f>
        <v>4418-01</v>
      </c>
      <c r="E483" s="51" t="s">
        <v>24</v>
      </c>
      <c r="F483" s="51" t="s">
        <v>59</v>
      </c>
      <c r="H483" s="54">
        <v>40168</v>
      </c>
      <c r="I483" s="54">
        <v>46234</v>
      </c>
    </row>
    <row r="484" spans="1:10">
      <c r="A484" s="51">
        <v>60145067</v>
      </c>
      <c r="B484" s="52" t="s">
        <v>605</v>
      </c>
      <c r="C484" s="53" t="s">
        <v>23</v>
      </c>
      <c r="D484" s="53" t="str">
        <f>_xlfn.XLOOKUP(A484,Table13[Learning Aim Reference (QAN)],Table13[City &amp; Guilds Product Code],"")</f>
        <v>1145-32</v>
      </c>
      <c r="E484" s="51" t="s">
        <v>24</v>
      </c>
      <c r="F484" s="51" t="s">
        <v>34</v>
      </c>
      <c r="H484" s="54">
        <v>41883</v>
      </c>
      <c r="I484" s="54">
        <v>45869</v>
      </c>
    </row>
    <row r="485" spans="1:10">
      <c r="A485" s="51">
        <v>50086844</v>
      </c>
      <c r="B485" s="52" t="s">
        <v>606</v>
      </c>
      <c r="C485" s="53" t="s">
        <v>31</v>
      </c>
      <c r="D485" s="53" t="str">
        <f>_xlfn.XLOOKUP(A485,Table13[Learning Aim Reference (QAN)],Table13[City &amp; Guilds Product Code],"")</f>
        <v>3003-92</v>
      </c>
      <c r="E485" s="51" t="s">
        <v>24</v>
      </c>
      <c r="F485" s="51" t="s">
        <v>52</v>
      </c>
      <c r="H485" s="54">
        <v>40391</v>
      </c>
      <c r="I485" s="54">
        <v>46234</v>
      </c>
    </row>
    <row r="486" spans="1:10">
      <c r="A486" s="51">
        <v>60136455</v>
      </c>
      <c r="B486" s="52" t="s">
        <v>607</v>
      </c>
      <c r="C486" s="53" t="s">
        <v>31</v>
      </c>
      <c r="D486" s="53" t="str">
        <f>_xlfn.XLOOKUP(A486,Table13[Learning Aim Reference (QAN)],Table13[City &amp; Guilds Product Code],"")</f>
        <v>5546-04</v>
      </c>
      <c r="E486" s="51" t="s">
        <v>24</v>
      </c>
      <c r="F486" s="51" t="s">
        <v>220</v>
      </c>
      <c r="H486" s="54">
        <v>41852</v>
      </c>
      <c r="I486" s="54">
        <v>46234</v>
      </c>
    </row>
    <row r="487" spans="1:10">
      <c r="A487" s="51">
        <v>60171856</v>
      </c>
      <c r="B487" s="52" t="s">
        <v>608</v>
      </c>
      <c r="C487" s="53" t="s">
        <v>23</v>
      </c>
      <c r="D487" s="53" t="str">
        <f>_xlfn.XLOOKUP(A487,Table13[Learning Aim Reference (QAN)],Table13[City &amp; Guilds Product Code],"")</f>
        <v>0172-36</v>
      </c>
      <c r="E487" s="51" t="s">
        <v>24</v>
      </c>
      <c r="F487" s="51" t="s">
        <v>71</v>
      </c>
      <c r="H487" s="54">
        <v>42248</v>
      </c>
      <c r="I487" s="54">
        <v>46234</v>
      </c>
    </row>
    <row r="488" spans="1:10">
      <c r="A488" s="51">
        <v>60140793</v>
      </c>
      <c r="B488" s="52" t="s">
        <v>609</v>
      </c>
      <c r="C488" s="53" t="s">
        <v>44</v>
      </c>
      <c r="D488" s="53" t="str">
        <f>_xlfn.XLOOKUP(A488,Table13[Learning Aim Reference (QAN)],Table13[City &amp; Guilds Product Code],"")</f>
        <v>4692-02</v>
      </c>
      <c r="E488" s="51" t="s">
        <v>40</v>
      </c>
      <c r="F488" s="51" t="s">
        <v>41</v>
      </c>
      <c r="H488" s="54">
        <v>41883</v>
      </c>
      <c r="I488" s="54">
        <v>46234</v>
      </c>
      <c r="J488" s="53" t="s">
        <v>42</v>
      </c>
    </row>
    <row r="489" spans="1:10">
      <c r="A489" s="51">
        <v>60011221</v>
      </c>
      <c r="B489" s="52" t="s">
        <v>610</v>
      </c>
      <c r="C489" s="53" t="s">
        <v>23</v>
      </c>
      <c r="D489" s="53" t="str">
        <f>_xlfn.XLOOKUP(A489,Table13[Learning Aim Reference (QAN)],Table13[City &amp; Guilds Product Code],"")</f>
        <v>6189-31</v>
      </c>
      <c r="E489" s="51" t="s">
        <v>27</v>
      </c>
      <c r="F489" s="51" t="s">
        <v>46</v>
      </c>
      <c r="H489" s="54">
        <v>40634</v>
      </c>
      <c r="I489" s="54">
        <v>45869</v>
      </c>
    </row>
    <row r="490" spans="1:10">
      <c r="A490" s="51">
        <v>60109932</v>
      </c>
      <c r="B490" s="52" t="s">
        <v>611</v>
      </c>
      <c r="C490" s="53" t="s">
        <v>31</v>
      </c>
      <c r="D490" s="53" t="str">
        <f>_xlfn.XLOOKUP(A490,Table13[Learning Aim Reference (QAN)],Table13[City &amp; Guilds Product Code],"")</f>
        <v>7103-06</v>
      </c>
      <c r="E490" s="51" t="s">
        <v>24</v>
      </c>
      <c r="F490" s="51" t="s">
        <v>55</v>
      </c>
      <c r="H490" s="54">
        <v>41518</v>
      </c>
      <c r="I490" s="54">
        <v>46234</v>
      </c>
    </row>
    <row r="491" spans="1:10">
      <c r="A491" s="51" t="s">
        <v>612</v>
      </c>
      <c r="B491" s="52" t="s">
        <v>613</v>
      </c>
      <c r="C491" s="53" t="s">
        <v>31</v>
      </c>
      <c r="D491" s="53" t="str">
        <f>_xlfn.XLOOKUP(A491,Table13[Learning Aim Reference (QAN)],Table13[City &amp; Guilds Product Code],"")</f>
        <v>7290-72</v>
      </c>
      <c r="E491" s="51" t="s">
        <v>24</v>
      </c>
      <c r="F491" s="51" t="s">
        <v>36</v>
      </c>
      <c r="H491" s="54">
        <v>44596</v>
      </c>
      <c r="I491" s="54">
        <v>46234</v>
      </c>
    </row>
    <row r="492" spans="1:10">
      <c r="A492" s="51">
        <v>50096771</v>
      </c>
      <c r="B492" s="52" t="s">
        <v>614</v>
      </c>
      <c r="C492" s="53" t="s">
        <v>31</v>
      </c>
      <c r="D492" s="53" t="str">
        <f>_xlfn.XLOOKUP(A492,Table13[Learning Aim Reference (QAN)],Table13[City &amp; Guilds Product Code],"")</f>
        <v>4428-02</v>
      </c>
      <c r="E492" s="51" t="s">
        <v>27</v>
      </c>
      <c r="F492" s="51" t="s">
        <v>59</v>
      </c>
      <c r="H492" s="54">
        <v>40391</v>
      </c>
      <c r="I492" s="54">
        <v>46234</v>
      </c>
    </row>
    <row r="493" spans="1:10">
      <c r="A493" s="51">
        <v>60365961</v>
      </c>
      <c r="B493" s="52" t="s">
        <v>615</v>
      </c>
      <c r="C493" s="53" t="s">
        <v>31</v>
      </c>
      <c r="D493" s="53" t="str">
        <f>_xlfn.XLOOKUP(A493,Table13[Learning Aim Reference (QAN)],Table13[City &amp; Guilds Product Code],"")</f>
        <v>4510-12</v>
      </c>
      <c r="E493" s="51" t="s">
        <v>27</v>
      </c>
      <c r="F493" s="51" t="s">
        <v>34</v>
      </c>
      <c r="H493" s="54">
        <v>44078</v>
      </c>
      <c r="I493" s="54">
        <v>46234</v>
      </c>
    </row>
    <row r="494" spans="1:10">
      <c r="A494" s="51">
        <v>50116381</v>
      </c>
      <c r="B494" s="52" t="s">
        <v>616</v>
      </c>
      <c r="C494" s="53" t="s">
        <v>31</v>
      </c>
      <c r="D494" s="53" t="str">
        <f>_xlfn.XLOOKUP(A494,Table13[Learning Aim Reference (QAN)],Table13[City &amp; Guilds Product Code],"")</f>
        <v>1285-22</v>
      </c>
      <c r="E494" s="51" t="s">
        <v>27</v>
      </c>
      <c r="F494" s="51" t="s">
        <v>65</v>
      </c>
      <c r="H494" s="54">
        <v>40452</v>
      </c>
      <c r="I494" s="54">
        <v>46234</v>
      </c>
    </row>
    <row r="495" spans="1:10">
      <c r="A495" s="51">
        <v>60062526</v>
      </c>
      <c r="B495" s="52" t="s">
        <v>617</v>
      </c>
      <c r="C495" s="53" t="s">
        <v>23</v>
      </c>
      <c r="D495" s="53" t="str">
        <f>_xlfn.XLOOKUP(A495,Table13[Learning Aim Reference (QAN)],Table13[City &amp; Guilds Product Code],"")</f>
        <v>0101/03</v>
      </c>
      <c r="E495" s="51" t="s">
        <v>24</v>
      </c>
      <c r="F495" s="51" t="s">
        <v>159</v>
      </c>
      <c r="H495" s="54">
        <v>41153</v>
      </c>
      <c r="I495" s="54">
        <v>46234</v>
      </c>
    </row>
    <row r="496" spans="1:10">
      <c r="A496" s="51">
        <v>60136285</v>
      </c>
      <c r="B496" s="52" t="s">
        <v>618</v>
      </c>
      <c r="C496" s="53" t="s">
        <v>44</v>
      </c>
      <c r="D496" s="53" t="str">
        <f>_xlfn.XLOOKUP(A496,Table13[Learning Aim Reference (QAN)],Table13[City &amp; Guilds Product Code],"")</f>
        <v>5546-01</v>
      </c>
      <c r="E496" s="51" t="s">
        <v>24</v>
      </c>
      <c r="F496" s="51" t="s">
        <v>220</v>
      </c>
      <c r="H496" s="54">
        <v>41852</v>
      </c>
      <c r="I496" s="54">
        <v>46234</v>
      </c>
    </row>
    <row r="497" spans="1:10">
      <c r="A497" s="51">
        <v>50079608</v>
      </c>
      <c r="B497" s="52" t="s">
        <v>619</v>
      </c>
      <c r="C497" s="53" t="s">
        <v>31</v>
      </c>
      <c r="D497" s="53" t="str">
        <f>_xlfn.XLOOKUP(A497,Table13[Learning Aim Reference (QAN)],Table13[City &amp; Guilds Product Code],"")</f>
        <v>7102-53</v>
      </c>
      <c r="E497" s="51" t="s">
        <v>27</v>
      </c>
      <c r="F497" s="51" t="s">
        <v>55</v>
      </c>
      <c r="H497" s="54">
        <v>40299</v>
      </c>
      <c r="I497" s="54">
        <v>46234</v>
      </c>
    </row>
    <row r="498" spans="1:10">
      <c r="A498" s="51">
        <v>50100713</v>
      </c>
      <c r="B498" s="52" t="s">
        <v>620</v>
      </c>
      <c r="C498" s="53" t="s">
        <v>31</v>
      </c>
      <c r="D498" s="53" t="str">
        <f>_xlfn.XLOOKUP(A498,Table13[Learning Aim Reference (QAN)],Table13[City &amp; Guilds Product Code],"")</f>
        <v>7120-22</v>
      </c>
      <c r="E498" s="51" t="s">
        <v>24</v>
      </c>
      <c r="F498" s="51" t="s">
        <v>55</v>
      </c>
      <c r="H498" s="54">
        <v>40391</v>
      </c>
      <c r="I498" s="54">
        <v>46234</v>
      </c>
    </row>
    <row r="499" spans="1:10">
      <c r="A499" s="51">
        <v>60058559</v>
      </c>
      <c r="B499" s="52" t="s">
        <v>621</v>
      </c>
      <c r="C499" s="53" t="s">
        <v>184</v>
      </c>
      <c r="D499" s="53" t="str">
        <f>_xlfn.XLOOKUP(A499,Table13[Learning Aim Reference (QAN)],Table13[City &amp; Guilds Product Code],"")</f>
        <v>8362-51</v>
      </c>
      <c r="E499" s="51" t="s">
        <v>24</v>
      </c>
      <c r="F499" s="51" t="s">
        <v>25</v>
      </c>
      <c r="H499" s="54">
        <v>41153</v>
      </c>
      <c r="I499" s="54">
        <v>46234</v>
      </c>
      <c r="J499" s="53" t="s">
        <v>69</v>
      </c>
    </row>
    <row r="500" spans="1:10" ht="27.95">
      <c r="A500" s="51">
        <v>60008386</v>
      </c>
      <c r="B500" s="52" t="s">
        <v>622</v>
      </c>
      <c r="C500" s="53" t="s">
        <v>31</v>
      </c>
      <c r="D500" s="53" t="str">
        <f>_xlfn.XLOOKUP(A500,Table13[Learning Aim Reference (QAN)],Table13[City &amp; Guilds Product Code],"")</f>
        <v>7091-32</v>
      </c>
      <c r="E500" s="51" t="s">
        <v>24</v>
      </c>
      <c r="F500" s="51" t="s">
        <v>55</v>
      </c>
      <c r="H500" s="54">
        <v>40603</v>
      </c>
      <c r="I500" s="54">
        <v>46234</v>
      </c>
    </row>
    <row r="501" spans="1:10">
      <c r="A501" s="51">
        <v>60347260</v>
      </c>
      <c r="B501" s="52" t="s">
        <v>623</v>
      </c>
      <c r="C501" s="53" t="s">
        <v>23</v>
      </c>
      <c r="D501" s="53" t="str">
        <f>_xlfn.XLOOKUP(A501,Table13[Learning Aim Reference (QAN)],Table13[City &amp; Guilds Product Code],"")</f>
        <v>2473-13</v>
      </c>
      <c r="E501" s="51" t="s">
        <v>24</v>
      </c>
      <c r="F501" s="51" t="s">
        <v>34</v>
      </c>
      <c r="H501" s="54">
        <v>43626</v>
      </c>
      <c r="I501" s="54">
        <v>45869</v>
      </c>
    </row>
    <row r="502" spans="1:10">
      <c r="A502" s="51">
        <v>60062502</v>
      </c>
      <c r="B502" s="52" t="s">
        <v>624</v>
      </c>
      <c r="C502" s="53" t="s">
        <v>31</v>
      </c>
      <c r="D502" s="53" t="str">
        <f>_xlfn.XLOOKUP(A502,Table13[Learning Aim Reference (QAN)],Table13[City &amp; Guilds Product Code],"")</f>
        <v>0101-02</v>
      </c>
      <c r="E502" s="51" t="s">
        <v>24</v>
      </c>
      <c r="F502" s="51" t="s">
        <v>159</v>
      </c>
      <c r="H502" s="54">
        <v>41153</v>
      </c>
      <c r="I502" s="54">
        <v>46234</v>
      </c>
    </row>
    <row r="503" spans="1:10">
      <c r="A503" s="51">
        <v>60075247</v>
      </c>
      <c r="B503" s="52" t="s">
        <v>625</v>
      </c>
      <c r="C503" s="53" t="s">
        <v>39</v>
      </c>
      <c r="D503" s="53" t="str">
        <f>_xlfn.XLOOKUP(A503,Table13[Learning Aim Reference (QAN)],Table13[City &amp; Guilds Product Code],"")</f>
        <v>3847-23</v>
      </c>
      <c r="E503" s="51" t="s">
        <v>61</v>
      </c>
      <c r="F503" s="51" t="s">
        <v>41</v>
      </c>
      <c r="H503" s="54">
        <v>41275</v>
      </c>
      <c r="I503" s="54">
        <v>46234</v>
      </c>
      <c r="J503" s="53" t="s">
        <v>42</v>
      </c>
    </row>
    <row r="504" spans="1:10">
      <c r="A504" s="51">
        <v>60349359</v>
      </c>
      <c r="B504" s="52" t="s">
        <v>626</v>
      </c>
      <c r="C504" s="53" t="s">
        <v>31</v>
      </c>
      <c r="D504" s="53" t="str">
        <f>_xlfn.XLOOKUP(A504,Table13[Learning Aim Reference (QAN)],Table13[City &amp; Guilds Product Code],"")</f>
        <v>4228-02</v>
      </c>
      <c r="E504" s="51" t="s">
        <v>24</v>
      </c>
      <c r="F504" s="51" t="s">
        <v>114</v>
      </c>
      <c r="H504" s="54">
        <v>43709</v>
      </c>
      <c r="I504" s="54">
        <v>46234</v>
      </c>
    </row>
    <row r="505" spans="1:10">
      <c r="A505" s="51">
        <v>50106934</v>
      </c>
      <c r="B505" s="52" t="s">
        <v>627</v>
      </c>
      <c r="C505" s="53" t="s">
        <v>23</v>
      </c>
      <c r="D505" s="53" t="str">
        <f>_xlfn.XLOOKUP(A505,Table13[Learning Aim Reference (QAN)],Table13[City &amp; Guilds Product Code],"")</f>
        <v>0075-03</v>
      </c>
      <c r="E505" s="51" t="s">
        <v>24</v>
      </c>
      <c r="F505" s="51" t="s">
        <v>100</v>
      </c>
      <c r="H505" s="54">
        <v>40422</v>
      </c>
      <c r="I505" s="54">
        <v>45869</v>
      </c>
    </row>
    <row r="506" spans="1:10" ht="27.95">
      <c r="A506" s="51">
        <v>60311903</v>
      </c>
      <c r="B506" s="52" t="s">
        <v>628</v>
      </c>
      <c r="C506" s="53" t="s">
        <v>23</v>
      </c>
      <c r="D506" s="53" t="str">
        <f>_xlfn.XLOOKUP(A506,Table13[Learning Aim Reference (QAN)],Table13[City &amp; Guilds Product Code],"")</f>
        <v>6090-30</v>
      </c>
      <c r="E506" s="51" t="s">
        <v>24</v>
      </c>
      <c r="F506" s="51" t="s">
        <v>46</v>
      </c>
      <c r="H506" s="54">
        <v>42801</v>
      </c>
      <c r="I506" s="54">
        <v>45869</v>
      </c>
    </row>
    <row r="507" spans="1:10">
      <c r="A507" s="51">
        <v>60354951</v>
      </c>
      <c r="B507" s="52" t="s">
        <v>629</v>
      </c>
      <c r="C507" s="53" t="s">
        <v>23</v>
      </c>
      <c r="D507" s="53" t="str">
        <f>_xlfn.XLOOKUP(A507,Table13[Learning Aim Reference (QAN)],Table13[City &amp; Guilds Product Code],"")</f>
        <v>7004-03</v>
      </c>
      <c r="E507" s="51" t="s">
        <v>27</v>
      </c>
      <c r="F507" s="51" t="s">
        <v>68</v>
      </c>
      <c r="H507" s="54">
        <v>43891</v>
      </c>
      <c r="I507" s="54">
        <v>46234</v>
      </c>
    </row>
    <row r="508" spans="1:10">
      <c r="A508" s="51">
        <v>61022512</v>
      </c>
      <c r="B508" s="52" t="s">
        <v>630</v>
      </c>
      <c r="C508" s="53" t="s">
        <v>31</v>
      </c>
      <c r="D508" s="53" t="str">
        <f>_xlfn.XLOOKUP(A508,Table13[Learning Aim Reference (QAN)],Table13[City &amp; Guilds Product Code],"")</f>
        <v>7618-12</v>
      </c>
      <c r="E508" s="51" t="s">
        <v>24</v>
      </c>
      <c r="F508" s="51" t="s">
        <v>46</v>
      </c>
      <c r="H508" s="54">
        <v>45020</v>
      </c>
      <c r="I508" s="54">
        <v>46234</v>
      </c>
    </row>
    <row r="509" spans="1:10">
      <c r="A509" s="51">
        <v>60138117</v>
      </c>
      <c r="B509" s="52" t="s">
        <v>631</v>
      </c>
      <c r="C509" s="53" t="s">
        <v>23</v>
      </c>
      <c r="D509" s="53" t="str">
        <f>_xlfn.XLOOKUP(A509,Table13[Learning Aim Reference (QAN)],Table13[City &amp; Guilds Product Code],"")</f>
        <v>3002-36</v>
      </c>
      <c r="E509" s="51" t="s">
        <v>24</v>
      </c>
      <c r="F509" s="51" t="s">
        <v>52</v>
      </c>
      <c r="H509" s="54">
        <v>41883</v>
      </c>
      <c r="I509" s="54">
        <v>46234</v>
      </c>
    </row>
    <row r="510" spans="1:10">
      <c r="A510" s="51">
        <v>50095432</v>
      </c>
      <c r="B510" s="52" t="s">
        <v>632</v>
      </c>
      <c r="C510" s="53" t="s">
        <v>31</v>
      </c>
      <c r="D510" s="53" t="str">
        <f>_xlfn.XLOOKUP(A510,Table13[Learning Aim Reference (QAN)],Table13[City &amp; Guilds Product Code],"")</f>
        <v>7132-06</v>
      </c>
      <c r="E510" s="51" t="s">
        <v>27</v>
      </c>
      <c r="F510" s="51" t="s">
        <v>55</v>
      </c>
      <c r="H510" s="54">
        <v>40391</v>
      </c>
      <c r="I510" s="54">
        <v>46234</v>
      </c>
    </row>
    <row r="511" spans="1:10">
      <c r="A511" s="51">
        <v>60308333</v>
      </c>
      <c r="B511" s="52" t="s">
        <v>633</v>
      </c>
      <c r="C511" s="53" t="s">
        <v>31</v>
      </c>
      <c r="D511" s="53" t="str">
        <f>_xlfn.XLOOKUP(A511,Table13[Learning Aim Reference (QAN)],Table13[City &amp; Guilds Product Code],"")</f>
        <v>0172-21</v>
      </c>
      <c r="E511" s="51" t="s">
        <v>24</v>
      </c>
      <c r="F511" s="51" t="s">
        <v>71</v>
      </c>
      <c r="H511" s="54">
        <v>42979</v>
      </c>
      <c r="I511" s="54">
        <v>46234</v>
      </c>
    </row>
    <row r="512" spans="1:10">
      <c r="A512" s="51">
        <v>60333972</v>
      </c>
      <c r="B512" s="52" t="s">
        <v>634</v>
      </c>
      <c r="C512" s="53" t="s">
        <v>31</v>
      </c>
      <c r="D512" s="53" t="str">
        <f>_xlfn.XLOOKUP(A512,Table13[Learning Aim Reference (QAN)],Table13[City &amp; Guilds Product Code],"")</f>
        <v>6569-10</v>
      </c>
      <c r="E512" s="51" t="s">
        <v>27</v>
      </c>
      <c r="F512" s="51" t="s">
        <v>46</v>
      </c>
      <c r="H512" s="54">
        <v>43283</v>
      </c>
      <c r="I512" s="54">
        <v>46234</v>
      </c>
    </row>
    <row r="513" spans="1:9">
      <c r="A513" s="51">
        <v>60008349</v>
      </c>
      <c r="B513" s="52" t="s">
        <v>635</v>
      </c>
      <c r="C513" s="53" t="s">
        <v>31</v>
      </c>
      <c r="D513" s="53" t="str">
        <f>_xlfn.XLOOKUP(A513,Table13[Learning Aim Reference (QAN)],Table13[City &amp; Guilds Product Code],"")</f>
        <v>7091-32</v>
      </c>
      <c r="E513" s="51" t="s">
        <v>24</v>
      </c>
      <c r="F513" s="51" t="s">
        <v>55</v>
      </c>
      <c r="H513" s="54">
        <v>40603</v>
      </c>
      <c r="I513" s="54">
        <v>46234</v>
      </c>
    </row>
    <row r="514" spans="1:9" ht="27.95">
      <c r="A514" s="51">
        <v>60124684</v>
      </c>
      <c r="B514" s="52" t="s">
        <v>636</v>
      </c>
      <c r="C514" s="53" t="s">
        <v>31</v>
      </c>
      <c r="D514" s="53" t="str">
        <f>_xlfn.XLOOKUP(A514,Table13[Learning Aim Reference (QAN)],Table13[City &amp; Guilds Product Code],"")</f>
        <v>6562-22</v>
      </c>
      <c r="E514" s="51" t="s">
        <v>27</v>
      </c>
      <c r="F514" s="51" t="s">
        <v>46</v>
      </c>
      <c r="H514" s="54">
        <v>41671</v>
      </c>
      <c r="I514" s="54">
        <v>46234</v>
      </c>
    </row>
    <row r="515" spans="1:9">
      <c r="A515" s="51">
        <v>50122526</v>
      </c>
      <c r="B515" s="52" t="s">
        <v>637</v>
      </c>
      <c r="C515" s="53" t="s">
        <v>31</v>
      </c>
      <c r="D515" s="53" t="str">
        <f>_xlfn.XLOOKUP(A515,Table13[Learning Aim Reference (QAN)],Table13[City &amp; Guilds Product Code],"")</f>
        <v>4065-12</v>
      </c>
      <c r="E515" s="51" t="s">
        <v>24</v>
      </c>
      <c r="F515" s="51" t="s">
        <v>114</v>
      </c>
      <c r="H515" s="54">
        <v>40544</v>
      </c>
      <c r="I515" s="54">
        <v>46234</v>
      </c>
    </row>
    <row r="516" spans="1:9">
      <c r="A516" s="51">
        <v>60056125</v>
      </c>
      <c r="B516" s="52" t="s">
        <v>638</v>
      </c>
      <c r="C516" s="53" t="s">
        <v>44</v>
      </c>
      <c r="D516" s="53" t="str">
        <f>_xlfn.XLOOKUP(A516,Table13[Learning Aim Reference (QAN)],Table13[City &amp; Guilds Product Code],"")</f>
        <v>7573-11</v>
      </c>
      <c r="E516" s="51" t="s">
        <v>24</v>
      </c>
      <c r="F516" s="51" t="s">
        <v>49</v>
      </c>
      <c r="H516" s="54">
        <v>41153</v>
      </c>
      <c r="I516" s="54">
        <v>46234</v>
      </c>
    </row>
    <row r="517" spans="1:9">
      <c r="A517" s="51">
        <v>60303487</v>
      </c>
      <c r="B517" s="52" t="s">
        <v>639</v>
      </c>
      <c r="C517" s="53" t="s">
        <v>31</v>
      </c>
      <c r="D517" s="53" t="str">
        <f>_xlfn.XLOOKUP(A517,Table13[Learning Aim Reference (QAN)],Table13[City &amp; Guilds Product Code],"")</f>
        <v>2473-02</v>
      </c>
      <c r="E517" s="51" t="s">
        <v>24</v>
      </c>
      <c r="F517" s="51" t="s">
        <v>34</v>
      </c>
      <c r="H517" s="54">
        <v>42614</v>
      </c>
      <c r="I517" s="54">
        <v>46234</v>
      </c>
    </row>
    <row r="518" spans="1:9">
      <c r="A518" s="51">
        <v>60107170</v>
      </c>
      <c r="B518" s="52" t="s">
        <v>640</v>
      </c>
      <c r="C518" s="53" t="s">
        <v>31</v>
      </c>
      <c r="D518" s="53" t="str">
        <f>_xlfn.XLOOKUP(A518,Table13[Learning Aim Reference (QAN)],Table13[City &amp; Guilds Product Code],"")</f>
        <v>7100-12</v>
      </c>
      <c r="E518" s="51" t="s">
        <v>24</v>
      </c>
      <c r="F518" s="51" t="s">
        <v>55</v>
      </c>
      <c r="H518" s="54">
        <v>41518</v>
      </c>
      <c r="I518" s="54">
        <v>46234</v>
      </c>
    </row>
    <row r="519" spans="1:9">
      <c r="A519" s="51">
        <v>60008799</v>
      </c>
      <c r="B519" s="52" t="s">
        <v>641</v>
      </c>
      <c r="C519" s="53" t="s">
        <v>44</v>
      </c>
      <c r="D519" s="53" t="str">
        <f>_xlfn.XLOOKUP(A519,Table13[Learning Aim Reference (QAN)],Table13[City &amp; Guilds Product Code],"")</f>
        <v>2850-10</v>
      </c>
      <c r="E519" s="51" t="s">
        <v>24</v>
      </c>
      <c r="F519" s="51" t="s">
        <v>34</v>
      </c>
      <c r="H519" s="54">
        <v>40634</v>
      </c>
      <c r="I519" s="54">
        <v>46234</v>
      </c>
    </row>
    <row r="520" spans="1:9" ht="27.95">
      <c r="A520" s="51">
        <v>60324442</v>
      </c>
      <c r="B520" s="52" t="s">
        <v>642</v>
      </c>
      <c r="C520" s="53" t="s">
        <v>23</v>
      </c>
      <c r="D520" s="53" t="str">
        <f>_xlfn.XLOOKUP(A520,Table13[Learning Aim Reference (QAN)],Table13[City &amp; Guilds Product Code],"")</f>
        <v>4808-30</v>
      </c>
      <c r="E520" s="51" t="s">
        <v>24</v>
      </c>
      <c r="F520" s="51" t="s">
        <v>34</v>
      </c>
      <c r="H520" s="54">
        <v>43009</v>
      </c>
      <c r="I520" s="54">
        <v>45869</v>
      </c>
    </row>
    <row r="521" spans="1:9">
      <c r="A521" s="51">
        <v>50063601</v>
      </c>
      <c r="B521" s="52" t="s">
        <v>643</v>
      </c>
      <c r="C521" s="53" t="s">
        <v>31</v>
      </c>
      <c r="D521" s="53" t="str">
        <f>_xlfn.XLOOKUP(A521,Table13[Learning Aim Reference (QAN)],Table13[City &amp; Guilds Product Code],"")</f>
        <v>0351-02</v>
      </c>
      <c r="E521" s="51" t="s">
        <v>24</v>
      </c>
      <c r="F521" s="51" t="s">
        <v>49</v>
      </c>
      <c r="H521" s="54">
        <v>40112</v>
      </c>
      <c r="I521" s="54">
        <v>46234</v>
      </c>
    </row>
    <row r="522" spans="1:9">
      <c r="A522" s="51">
        <v>60137812</v>
      </c>
      <c r="B522" s="52" t="s">
        <v>644</v>
      </c>
      <c r="C522" s="53" t="s">
        <v>31</v>
      </c>
      <c r="D522" s="53" t="str">
        <f>_xlfn.XLOOKUP(A522,Table13[Learning Aim Reference (QAN)],Table13[City &amp; Guilds Product Code],"")</f>
        <v>8002-21</v>
      </c>
      <c r="E522" s="51" t="s">
        <v>24</v>
      </c>
      <c r="F522" s="51" t="s">
        <v>25</v>
      </c>
      <c r="H522" s="54">
        <v>41883</v>
      </c>
      <c r="I522" s="54">
        <v>46234</v>
      </c>
    </row>
    <row r="523" spans="1:9">
      <c r="A523" s="51">
        <v>60337333</v>
      </c>
      <c r="B523" s="52" t="s">
        <v>645</v>
      </c>
      <c r="C523" s="53" t="s">
        <v>23</v>
      </c>
      <c r="D523" s="53" t="str">
        <f>_xlfn.XLOOKUP(A523,Table13[Learning Aim Reference (QAN)],Table13[City &amp; Guilds Product Code],"")</f>
        <v>8368-21</v>
      </c>
      <c r="E523" s="51" t="s">
        <v>24</v>
      </c>
      <c r="F523" s="51" t="s">
        <v>25</v>
      </c>
      <c r="H523" s="54">
        <v>43405</v>
      </c>
      <c r="I523" s="54">
        <v>46234</v>
      </c>
    </row>
    <row r="524" spans="1:9">
      <c r="A524" s="51">
        <v>60311757</v>
      </c>
      <c r="B524" s="52" t="s">
        <v>646</v>
      </c>
      <c r="C524" s="53" t="s">
        <v>31</v>
      </c>
      <c r="D524" s="53" t="str">
        <f>_xlfn.XLOOKUP(A524,Table13[Learning Aim Reference (QAN)],Table13[City &amp; Guilds Product Code],"")</f>
        <v>0174-21</v>
      </c>
      <c r="E524" s="51" t="s">
        <v>24</v>
      </c>
      <c r="F524" s="51" t="s">
        <v>49</v>
      </c>
      <c r="H524" s="54">
        <v>42979</v>
      </c>
      <c r="I524" s="54">
        <v>46234</v>
      </c>
    </row>
    <row r="525" spans="1:9">
      <c r="A525" s="51">
        <v>60303530</v>
      </c>
      <c r="B525" s="52" t="s">
        <v>647</v>
      </c>
      <c r="C525" s="53" t="s">
        <v>23</v>
      </c>
      <c r="D525" s="53" t="str">
        <f>_xlfn.XLOOKUP(A525,Table13[Learning Aim Reference (QAN)],Table13[City &amp; Guilds Product Code],"")</f>
        <v>7863-03</v>
      </c>
      <c r="E525" s="51" t="s">
        <v>24</v>
      </c>
      <c r="F525" s="51" t="s">
        <v>71</v>
      </c>
      <c r="H525" s="54">
        <v>42614</v>
      </c>
      <c r="I525" s="54">
        <v>46234</v>
      </c>
    </row>
    <row r="526" spans="1:9">
      <c r="A526" s="51">
        <v>60105288</v>
      </c>
      <c r="B526" s="52" t="s">
        <v>648</v>
      </c>
      <c r="C526" s="53" t="s">
        <v>44</v>
      </c>
      <c r="D526" s="53" t="str">
        <f>_xlfn.XLOOKUP(A526,Table13[Learning Aim Reference (QAN)],Table13[City &amp; Guilds Product Code],"")</f>
        <v>6219-08</v>
      </c>
      <c r="E526" s="51" t="s">
        <v>24</v>
      </c>
      <c r="F526" s="51" t="s">
        <v>46</v>
      </c>
      <c r="H526" s="54">
        <v>41487</v>
      </c>
      <c r="I526" s="54">
        <v>46234</v>
      </c>
    </row>
    <row r="527" spans="1:9">
      <c r="A527" s="51">
        <v>61000630</v>
      </c>
      <c r="B527" s="52" t="s">
        <v>649</v>
      </c>
      <c r="C527" s="53" t="s">
        <v>44</v>
      </c>
      <c r="D527" s="53" t="str">
        <f>_xlfn.XLOOKUP(A527,Table13[Learning Aim Reference (QAN)],Table13[City &amp; Guilds Product Code],"")</f>
        <v>7290-11</v>
      </c>
      <c r="E527" s="51" t="s">
        <v>24</v>
      </c>
      <c r="F527" s="51" t="s">
        <v>36</v>
      </c>
      <c r="H527" s="54">
        <v>44713</v>
      </c>
      <c r="I527" s="54">
        <v>46234</v>
      </c>
    </row>
    <row r="528" spans="1:9">
      <c r="A528" s="51" t="s">
        <v>650</v>
      </c>
      <c r="B528" s="52" t="s">
        <v>651</v>
      </c>
      <c r="C528" s="53" t="s">
        <v>31</v>
      </c>
      <c r="D528" s="53" t="str">
        <f>_xlfn.XLOOKUP(A528,Table13[Learning Aim Reference (QAN)],Table13[City &amp; Guilds Product Code],"")</f>
        <v>6571-41</v>
      </c>
      <c r="E528" s="51" t="s">
        <v>27</v>
      </c>
      <c r="F528" s="51" t="s">
        <v>46</v>
      </c>
      <c r="H528" s="54">
        <v>44044</v>
      </c>
      <c r="I528" s="54">
        <v>46234</v>
      </c>
    </row>
    <row r="529" spans="1:10">
      <c r="A529" s="51">
        <v>50088087</v>
      </c>
      <c r="B529" s="52" t="s">
        <v>652</v>
      </c>
      <c r="C529" s="53" t="s">
        <v>31</v>
      </c>
      <c r="D529" s="53" t="str">
        <f>_xlfn.XLOOKUP(A529,Table13[Learning Aim Reference (QAN)],Table13[City &amp; Guilds Product Code],"")</f>
        <v>3002-22</v>
      </c>
      <c r="E529" s="51" t="s">
        <v>24</v>
      </c>
      <c r="F529" s="51" t="s">
        <v>52</v>
      </c>
      <c r="H529" s="54">
        <v>40391</v>
      </c>
      <c r="I529" s="54">
        <v>46234</v>
      </c>
    </row>
    <row r="530" spans="1:10">
      <c r="A530" s="51">
        <v>50088452</v>
      </c>
      <c r="B530" s="52" t="s">
        <v>653</v>
      </c>
      <c r="C530" s="53" t="s">
        <v>31</v>
      </c>
      <c r="D530" s="53" t="str">
        <f>_xlfn.XLOOKUP(A530,Table13[Learning Aim Reference (QAN)],Table13[City &amp; Guilds Product Code],"")</f>
        <v>3003-26</v>
      </c>
      <c r="E530" s="51" t="s">
        <v>24</v>
      </c>
      <c r="F530" s="51" t="s">
        <v>52</v>
      </c>
      <c r="H530" s="54">
        <v>40391</v>
      </c>
      <c r="I530" s="54">
        <v>46234</v>
      </c>
    </row>
    <row r="531" spans="1:10">
      <c r="A531" s="51">
        <v>60141979</v>
      </c>
      <c r="B531" s="52" t="s">
        <v>654</v>
      </c>
      <c r="C531" s="53" t="s">
        <v>44</v>
      </c>
      <c r="D531" s="53" t="str">
        <f>_xlfn.XLOOKUP(A531,Table13[Learning Aim Reference (QAN)],Table13[City &amp; Guilds Product Code],"")</f>
        <v>4692-01</v>
      </c>
      <c r="E531" s="51" t="s">
        <v>40</v>
      </c>
      <c r="F531" s="51" t="s">
        <v>41</v>
      </c>
      <c r="H531" s="54">
        <v>41883</v>
      </c>
      <c r="I531" s="54">
        <v>46234</v>
      </c>
      <c r="J531" s="53" t="s">
        <v>42</v>
      </c>
    </row>
    <row r="532" spans="1:10">
      <c r="A532" s="51">
        <v>60075892</v>
      </c>
      <c r="B532" s="52" t="s">
        <v>655</v>
      </c>
      <c r="C532" s="53" t="s">
        <v>39</v>
      </c>
      <c r="D532" s="53" t="str">
        <f>_xlfn.XLOOKUP(A532,Table13[Learning Aim Reference (QAN)],Table13[City &amp; Guilds Product Code],"")</f>
        <v>3847-03</v>
      </c>
      <c r="E532" s="51" t="s">
        <v>61</v>
      </c>
      <c r="F532" s="51" t="s">
        <v>41</v>
      </c>
      <c r="H532" s="54">
        <v>41275</v>
      </c>
      <c r="I532" s="54">
        <v>46234</v>
      </c>
      <c r="J532" s="53" t="s">
        <v>42</v>
      </c>
    </row>
    <row r="533" spans="1:10">
      <c r="A533" s="51">
        <v>60066234</v>
      </c>
      <c r="B533" s="52" t="s">
        <v>656</v>
      </c>
      <c r="C533" s="53" t="s">
        <v>67</v>
      </c>
      <c r="D533" s="53" t="str">
        <f>_xlfn.XLOOKUP(A533,Table13[Learning Aim Reference (QAN)],Table13[City &amp; Guilds Product Code],"")</f>
        <v>4710-04</v>
      </c>
      <c r="E533" s="51" t="s">
        <v>24</v>
      </c>
      <c r="F533" s="51" t="s">
        <v>59</v>
      </c>
      <c r="H533" s="54">
        <v>41183</v>
      </c>
      <c r="I533" s="54">
        <v>46234</v>
      </c>
      <c r="J533" s="53" t="s">
        <v>69</v>
      </c>
    </row>
    <row r="534" spans="1:10" ht="27.95">
      <c r="A534" s="51">
        <v>61007092</v>
      </c>
      <c r="B534" s="52" t="s">
        <v>657</v>
      </c>
      <c r="C534" s="53" t="s">
        <v>31</v>
      </c>
      <c r="D534" s="53" t="str">
        <f>_xlfn.XLOOKUP(A534,Table13[Learning Aim Reference (QAN)],Table13[City &amp; Guilds Product Code],"")</f>
        <v>6574 40-49</v>
      </c>
      <c r="E534" s="51" t="s">
        <v>27</v>
      </c>
      <c r="F534" s="51" t="s">
        <v>46</v>
      </c>
      <c r="H534" s="54">
        <v>44774</v>
      </c>
      <c r="I534" s="54">
        <v>46234</v>
      </c>
    </row>
    <row r="535" spans="1:10">
      <c r="A535" s="51">
        <v>60308461</v>
      </c>
      <c r="B535" s="52" t="s">
        <v>658</v>
      </c>
      <c r="C535" s="53" t="s">
        <v>31</v>
      </c>
      <c r="D535" s="53" t="str">
        <f>_xlfn.XLOOKUP(A535,Table13[Learning Aim Reference (QAN)],Table13[City &amp; Guilds Product Code],"")</f>
        <v>6497-02</v>
      </c>
      <c r="E535" s="51" t="s">
        <v>24</v>
      </c>
      <c r="F535" s="51" t="s">
        <v>36</v>
      </c>
      <c r="H535" s="54">
        <v>42736</v>
      </c>
      <c r="I535" s="54">
        <v>46234</v>
      </c>
    </row>
    <row r="536" spans="1:10">
      <c r="A536" s="51">
        <v>50099851</v>
      </c>
      <c r="B536" s="52" t="s">
        <v>659</v>
      </c>
      <c r="C536" s="53" t="s">
        <v>31</v>
      </c>
      <c r="D536" s="53" t="str">
        <f>_xlfn.XLOOKUP(A536,Table13[Learning Aim Reference (QAN)],Table13[City &amp; Guilds Product Code],"")</f>
        <v>4291-22</v>
      </c>
      <c r="E536" s="51" t="s">
        <v>24</v>
      </c>
      <c r="F536" s="51" t="s">
        <v>36</v>
      </c>
      <c r="H536" s="54">
        <v>40378</v>
      </c>
      <c r="I536" s="54">
        <v>46234</v>
      </c>
    </row>
    <row r="537" spans="1:10">
      <c r="A537" s="51">
        <v>60075879</v>
      </c>
      <c r="B537" s="52" t="s">
        <v>660</v>
      </c>
      <c r="C537" s="53" t="s">
        <v>39</v>
      </c>
      <c r="D537" s="53" t="str">
        <f>_xlfn.XLOOKUP(A537,Table13[Learning Aim Reference (QAN)],Table13[City &amp; Guilds Product Code],"")</f>
        <v>3847-02</v>
      </c>
      <c r="E537" s="51" t="s">
        <v>61</v>
      </c>
      <c r="F537" s="51" t="s">
        <v>41</v>
      </c>
      <c r="H537" s="54">
        <v>41275</v>
      </c>
      <c r="I537" s="54">
        <v>46234</v>
      </c>
      <c r="J537" s="53" t="s">
        <v>42</v>
      </c>
    </row>
    <row r="538" spans="1:10">
      <c r="A538" s="51">
        <v>60346462</v>
      </c>
      <c r="B538" s="52" t="s">
        <v>661</v>
      </c>
      <c r="C538" s="53" t="s">
        <v>44</v>
      </c>
      <c r="D538" s="53" t="str">
        <f>_xlfn.XLOOKUP(A538,Table13[Learning Aim Reference (QAN)],Table13[City &amp; Guilds Product Code],"")</f>
        <v>4748-02</v>
      </c>
      <c r="E538" s="51" t="s">
        <v>91</v>
      </c>
      <c r="F538" s="51" t="s">
        <v>41</v>
      </c>
      <c r="H538" s="54">
        <v>43709</v>
      </c>
      <c r="I538" s="54">
        <v>46234</v>
      </c>
      <c r="J538" s="53" t="s">
        <v>42</v>
      </c>
    </row>
    <row r="539" spans="1:10">
      <c r="A539" s="51">
        <v>60365900</v>
      </c>
      <c r="B539" s="52" t="s">
        <v>662</v>
      </c>
      <c r="C539" s="53" t="s">
        <v>23</v>
      </c>
      <c r="D539" s="53" t="str">
        <f>_xlfn.XLOOKUP(A539,Table13[Learning Aim Reference (QAN)],Table13[City &amp; Guilds Product Code],"")</f>
        <v>0169-03</v>
      </c>
      <c r="E539" s="51" t="s">
        <v>24</v>
      </c>
      <c r="F539" s="51" t="s">
        <v>71</v>
      </c>
      <c r="H539" s="54">
        <v>44075</v>
      </c>
      <c r="I539" s="54">
        <v>46234</v>
      </c>
      <c r="J539" s="53" t="s">
        <v>69</v>
      </c>
    </row>
    <row r="540" spans="1:10">
      <c r="A540" s="51">
        <v>60075120</v>
      </c>
      <c r="B540" s="52" t="s">
        <v>663</v>
      </c>
      <c r="C540" s="53" t="s">
        <v>39</v>
      </c>
      <c r="D540" s="53" t="str">
        <f>_xlfn.XLOOKUP(A540,Table13[Learning Aim Reference (QAN)],Table13[City &amp; Guilds Product Code],"")</f>
        <v>3847-22</v>
      </c>
      <c r="E540" s="51" t="s">
        <v>61</v>
      </c>
      <c r="F540" s="51" t="s">
        <v>41</v>
      </c>
      <c r="H540" s="54">
        <v>41275</v>
      </c>
      <c r="I540" s="54">
        <v>46234</v>
      </c>
      <c r="J540" s="53" t="s">
        <v>42</v>
      </c>
    </row>
    <row r="541" spans="1:10">
      <c r="A541" s="51">
        <v>60075934</v>
      </c>
      <c r="B541" s="52" t="s">
        <v>664</v>
      </c>
      <c r="C541" s="53" t="s">
        <v>39</v>
      </c>
      <c r="D541" s="53" t="str">
        <f>_xlfn.XLOOKUP(A541,Table13[Learning Aim Reference (QAN)],Table13[City &amp; Guilds Product Code],"")</f>
        <v>3847-02</v>
      </c>
      <c r="E541" s="51" t="s">
        <v>61</v>
      </c>
      <c r="F541" s="51" t="s">
        <v>41</v>
      </c>
      <c r="H541" s="54">
        <v>41275</v>
      </c>
      <c r="I541" s="54">
        <v>46234</v>
      </c>
      <c r="J541" s="53" t="s">
        <v>42</v>
      </c>
    </row>
    <row r="542" spans="1:10">
      <c r="A542" s="51">
        <v>60058614</v>
      </c>
      <c r="B542" s="52" t="s">
        <v>665</v>
      </c>
      <c r="C542" s="53" t="s">
        <v>31</v>
      </c>
      <c r="D542" s="53" t="str">
        <f>_xlfn.XLOOKUP(A542,Table13[Learning Aim Reference (QAN)],Table13[City &amp; Guilds Product Code],"")</f>
        <v>3004-12</v>
      </c>
      <c r="E542" s="51" t="s">
        <v>24</v>
      </c>
      <c r="F542" s="51" t="s">
        <v>52</v>
      </c>
      <c r="H542" s="54">
        <v>41153</v>
      </c>
      <c r="I542" s="54">
        <v>46234</v>
      </c>
    </row>
    <row r="543" spans="1:10">
      <c r="A543" s="51">
        <v>60135360</v>
      </c>
      <c r="B543" s="52" t="s">
        <v>666</v>
      </c>
      <c r="C543" s="53" t="s">
        <v>44</v>
      </c>
      <c r="D543" s="53" t="str">
        <f>_xlfn.XLOOKUP(A543,Table13[Learning Aim Reference (QAN)],Table13[City &amp; Guilds Product Code],"")</f>
        <v>5546-32</v>
      </c>
      <c r="E543" s="51" t="s">
        <v>24</v>
      </c>
      <c r="F543" s="51" t="s">
        <v>41</v>
      </c>
      <c r="H543" s="54">
        <v>41852</v>
      </c>
      <c r="I543" s="54">
        <v>46234</v>
      </c>
    </row>
    <row r="544" spans="1:10">
      <c r="A544" s="51" t="s">
        <v>667</v>
      </c>
      <c r="B544" s="52" t="s">
        <v>668</v>
      </c>
      <c r="C544" s="53" t="s">
        <v>31</v>
      </c>
      <c r="D544" s="53" t="str">
        <f>_xlfn.XLOOKUP(A544,Table13[Learning Aim Reference (QAN)],Table13[City &amp; Guilds Product Code],"")</f>
        <v>0073-02</v>
      </c>
      <c r="E544" s="51" t="s">
        <v>24</v>
      </c>
      <c r="F544" s="51" t="s">
        <v>100</v>
      </c>
      <c r="H544" s="54">
        <v>40422</v>
      </c>
      <c r="I544" s="54">
        <v>46234</v>
      </c>
    </row>
    <row r="545" spans="1:10">
      <c r="A545" s="51">
        <v>60308345</v>
      </c>
      <c r="B545" s="52" t="s">
        <v>669</v>
      </c>
      <c r="C545" s="53" t="s">
        <v>31</v>
      </c>
      <c r="D545" s="53" t="str">
        <f>_xlfn.XLOOKUP(A545,Table13[Learning Aim Reference (QAN)],Table13[City &amp; Guilds Product Code],"")</f>
        <v>0172-26</v>
      </c>
      <c r="E545" s="51" t="s">
        <v>24</v>
      </c>
      <c r="F545" s="51" t="s">
        <v>71</v>
      </c>
      <c r="H545" s="54">
        <v>42979</v>
      </c>
      <c r="I545" s="54">
        <v>46234</v>
      </c>
    </row>
    <row r="546" spans="1:10">
      <c r="A546" s="51">
        <v>60346486</v>
      </c>
      <c r="B546" s="52" t="s">
        <v>670</v>
      </c>
      <c r="C546" s="53" t="s">
        <v>44</v>
      </c>
      <c r="D546" s="53" t="str">
        <f>_xlfn.XLOOKUP(A546,Table13[Learning Aim Reference (QAN)],Table13[City &amp; Guilds Product Code],"")</f>
        <v>4748-04</v>
      </c>
      <c r="E546" s="51" t="s">
        <v>91</v>
      </c>
      <c r="F546" s="51" t="s">
        <v>41</v>
      </c>
      <c r="H546" s="54">
        <v>43709</v>
      </c>
      <c r="I546" s="54">
        <v>46234</v>
      </c>
      <c r="J546" s="53" t="s">
        <v>42</v>
      </c>
    </row>
    <row r="547" spans="1:10">
      <c r="A547" s="51" t="s">
        <v>671</v>
      </c>
      <c r="B547" s="52" t="s">
        <v>672</v>
      </c>
      <c r="C547" s="53" t="s">
        <v>39</v>
      </c>
      <c r="D547" s="53" t="str">
        <f>_xlfn.XLOOKUP(A547,Table13[Learning Aim Reference (QAN)],Table13[City &amp; Guilds Product Code],"")</f>
        <v>5546-05</v>
      </c>
      <c r="E547" s="51" t="s">
        <v>24</v>
      </c>
      <c r="F547" s="51" t="s">
        <v>220</v>
      </c>
      <c r="H547" s="54">
        <v>41852</v>
      </c>
      <c r="I547" s="54">
        <v>46234</v>
      </c>
    </row>
    <row r="548" spans="1:10">
      <c r="A548" s="51">
        <v>50122228</v>
      </c>
      <c r="B548" s="52" t="s">
        <v>673</v>
      </c>
      <c r="C548" s="53" t="s">
        <v>44</v>
      </c>
      <c r="D548" s="53" t="str">
        <f>_xlfn.XLOOKUP(A548,Table13[Learning Aim Reference (QAN)],Table13[City &amp; Guilds Product Code],"")</f>
        <v>3902-11</v>
      </c>
      <c r="E548" s="51" t="s">
        <v>24</v>
      </c>
      <c r="F548" s="51" t="s">
        <v>36</v>
      </c>
      <c r="H548" s="54">
        <v>40422</v>
      </c>
      <c r="I548" s="54">
        <v>46234</v>
      </c>
    </row>
    <row r="549" spans="1:10">
      <c r="A549" s="51">
        <v>60141876</v>
      </c>
      <c r="B549" s="52" t="s">
        <v>674</v>
      </c>
      <c r="C549" s="53" t="s">
        <v>39</v>
      </c>
      <c r="D549" s="53" t="str">
        <f>_xlfn.XLOOKUP(A549,Table13[Learning Aim Reference (QAN)],Table13[City &amp; Guilds Product Code],"")</f>
        <v>4692-01</v>
      </c>
      <c r="E549" s="51" t="s">
        <v>40</v>
      </c>
      <c r="F549" s="51" t="s">
        <v>41</v>
      </c>
      <c r="H549" s="54">
        <v>41883</v>
      </c>
      <c r="I549" s="54">
        <v>46234</v>
      </c>
      <c r="J549" s="53" t="s">
        <v>42</v>
      </c>
    </row>
    <row r="550" spans="1:10">
      <c r="A550" s="51">
        <v>50090768</v>
      </c>
      <c r="B550" s="52" t="s">
        <v>675</v>
      </c>
      <c r="C550" s="53" t="s">
        <v>31</v>
      </c>
      <c r="D550" s="53" t="str">
        <f>_xlfn.XLOOKUP(A550,Table13[Learning Aim Reference (QAN)],Table13[City &amp; Guilds Product Code],"")</f>
        <v>3003-23</v>
      </c>
      <c r="E550" s="51" t="s">
        <v>24</v>
      </c>
      <c r="F550" s="51" t="s">
        <v>52</v>
      </c>
      <c r="H550" s="54">
        <v>40391</v>
      </c>
      <c r="I550" s="54">
        <v>46234</v>
      </c>
    </row>
    <row r="551" spans="1:10">
      <c r="A551" s="51">
        <v>60156995</v>
      </c>
      <c r="B551" s="52" t="s">
        <v>676</v>
      </c>
      <c r="C551" s="53" t="s">
        <v>31</v>
      </c>
      <c r="D551" s="53" t="str">
        <f>_xlfn.XLOOKUP(A551,Table13[Learning Aim Reference (QAN)],Table13[City &amp; Guilds Product Code],"")</f>
        <v>6008-04</v>
      </c>
      <c r="E551" s="51" t="s">
        <v>27</v>
      </c>
      <c r="F551" s="51" t="s">
        <v>52</v>
      </c>
      <c r="H551" s="54">
        <v>42125</v>
      </c>
      <c r="I551" s="54">
        <v>46234</v>
      </c>
    </row>
    <row r="552" spans="1:10">
      <c r="A552" s="51">
        <v>60130106</v>
      </c>
      <c r="B552" s="52" t="s">
        <v>677</v>
      </c>
      <c r="C552" s="53" t="s">
        <v>67</v>
      </c>
      <c r="D552" s="53" t="str">
        <f>_xlfn.XLOOKUP(A552,Table13[Learning Aim Reference (QAN)],Table13[City &amp; Guilds Product Code],"")</f>
        <v>6361-08</v>
      </c>
      <c r="E552" s="51" t="s">
        <v>24</v>
      </c>
      <c r="F552" s="51" t="s">
        <v>52</v>
      </c>
      <c r="H552" s="54">
        <v>41730</v>
      </c>
      <c r="I552" s="54">
        <v>46234</v>
      </c>
      <c r="J552" s="53" t="s">
        <v>69</v>
      </c>
    </row>
    <row r="553" spans="1:10">
      <c r="A553" s="51">
        <v>60075144</v>
      </c>
      <c r="B553" s="52" t="s">
        <v>678</v>
      </c>
      <c r="C553" s="53" t="s">
        <v>44</v>
      </c>
      <c r="D553" s="53" t="str">
        <f>_xlfn.XLOOKUP(A553,Table13[Learning Aim Reference (QAN)],Table13[City &amp; Guilds Product Code],"")</f>
        <v>3847-22</v>
      </c>
      <c r="E553" s="51" t="s">
        <v>61</v>
      </c>
      <c r="F553" s="51" t="s">
        <v>41</v>
      </c>
      <c r="H553" s="54">
        <v>41275</v>
      </c>
      <c r="I553" s="54">
        <v>46234</v>
      </c>
    </row>
    <row r="554" spans="1:10">
      <c r="A554" s="51">
        <v>60076021</v>
      </c>
      <c r="B554" s="52" t="s">
        <v>679</v>
      </c>
      <c r="C554" s="53" t="s">
        <v>44</v>
      </c>
      <c r="D554" s="53" t="str">
        <f>_xlfn.XLOOKUP(A554,Table13[Learning Aim Reference (QAN)],Table13[City &amp; Guilds Product Code],"")</f>
        <v>3847-03</v>
      </c>
      <c r="E554" s="51" t="s">
        <v>61</v>
      </c>
      <c r="F554" s="51" t="s">
        <v>41</v>
      </c>
      <c r="H554" s="54">
        <v>41275</v>
      </c>
      <c r="I554" s="54">
        <v>46234</v>
      </c>
    </row>
    <row r="555" spans="1:10">
      <c r="A555" s="51">
        <v>60303761</v>
      </c>
      <c r="B555" s="52" t="s">
        <v>680</v>
      </c>
      <c r="C555" s="53" t="s">
        <v>31</v>
      </c>
      <c r="D555" s="53" t="str">
        <f>_xlfn.XLOOKUP(A555,Table13[Learning Aim Reference (QAN)],Table13[City &amp; Guilds Product Code],"")</f>
        <v>6003-20</v>
      </c>
      <c r="E555" s="51" t="s">
        <v>24</v>
      </c>
      <c r="F555" s="51" t="s">
        <v>52</v>
      </c>
      <c r="H555" s="54">
        <v>42614</v>
      </c>
      <c r="I555" s="54">
        <v>46234</v>
      </c>
    </row>
    <row r="556" spans="1:10">
      <c r="A556" s="51">
        <v>60136121</v>
      </c>
      <c r="B556" s="52" t="s">
        <v>681</v>
      </c>
      <c r="C556" s="53" t="s">
        <v>31</v>
      </c>
      <c r="D556" s="53" t="str">
        <f>_xlfn.XLOOKUP(A556,Table13[Learning Aim Reference (QAN)],Table13[City &amp; Guilds Product Code],"")</f>
        <v>6715-02</v>
      </c>
      <c r="E556" s="51" t="s">
        <v>24</v>
      </c>
      <c r="F556" s="51" t="s">
        <v>46</v>
      </c>
      <c r="H556" s="54">
        <v>41883</v>
      </c>
      <c r="I556" s="54">
        <v>46234</v>
      </c>
    </row>
    <row r="557" spans="1:10">
      <c r="A557" s="51" t="s">
        <v>682</v>
      </c>
      <c r="B557" s="52" t="s">
        <v>683</v>
      </c>
      <c r="C557" s="53" t="s">
        <v>44</v>
      </c>
      <c r="D557" s="53" t="str">
        <f>_xlfn.XLOOKUP(A557,Table13[Learning Aim Reference (QAN)],Table13[City &amp; Guilds Product Code],"")</f>
        <v>0361-14</v>
      </c>
      <c r="E557" s="51" t="s">
        <v>24</v>
      </c>
      <c r="F557" s="51" t="s">
        <v>100</v>
      </c>
      <c r="H557" s="54">
        <v>43344</v>
      </c>
      <c r="I557" s="54">
        <v>46234</v>
      </c>
    </row>
    <row r="558" spans="1:10">
      <c r="A558" s="51">
        <v>50090513</v>
      </c>
      <c r="B558" s="52" t="s">
        <v>684</v>
      </c>
      <c r="C558" s="53" t="s">
        <v>31</v>
      </c>
      <c r="D558" s="53" t="str">
        <f>_xlfn.XLOOKUP(A558,Table13[Learning Aim Reference (QAN)],Table13[City &amp; Guilds Product Code],"")</f>
        <v>3002-21</v>
      </c>
      <c r="E558" s="51" t="s">
        <v>24</v>
      </c>
      <c r="F558" s="51" t="s">
        <v>52</v>
      </c>
      <c r="H558" s="54">
        <v>40391</v>
      </c>
      <c r="I558" s="54">
        <v>46234</v>
      </c>
    </row>
    <row r="559" spans="1:10">
      <c r="A559" s="51">
        <v>50089547</v>
      </c>
      <c r="B559" s="52" t="s">
        <v>685</v>
      </c>
      <c r="C559" s="53" t="s">
        <v>23</v>
      </c>
      <c r="D559" s="53" t="str">
        <f>_xlfn.XLOOKUP(A559,Table13[Learning Aim Reference (QAN)],Table13[City &amp; Guilds Product Code],"")</f>
        <v>3003-31</v>
      </c>
      <c r="E559" s="51" t="s">
        <v>24</v>
      </c>
      <c r="F559" s="51" t="s">
        <v>52</v>
      </c>
      <c r="H559" s="54">
        <v>40391</v>
      </c>
      <c r="I559" s="54">
        <v>46234</v>
      </c>
    </row>
    <row r="560" spans="1:10">
      <c r="A560" s="51">
        <v>50087599</v>
      </c>
      <c r="B560" s="52" t="s">
        <v>686</v>
      </c>
      <c r="C560" s="53" t="s">
        <v>31</v>
      </c>
      <c r="D560" s="53" t="str">
        <f>_xlfn.XLOOKUP(A560,Table13[Learning Aim Reference (QAN)],Table13[City &amp; Guilds Product Code],"")</f>
        <v>3002-92</v>
      </c>
      <c r="E560" s="51" t="s">
        <v>24</v>
      </c>
      <c r="F560" s="51" t="s">
        <v>52</v>
      </c>
      <c r="H560" s="54">
        <v>40391</v>
      </c>
      <c r="I560" s="54">
        <v>46234</v>
      </c>
    </row>
    <row r="561" spans="1:10">
      <c r="A561" s="51">
        <v>50042932</v>
      </c>
      <c r="B561" s="52" t="s">
        <v>687</v>
      </c>
      <c r="C561" s="53" t="s">
        <v>44</v>
      </c>
      <c r="D561" s="53" t="str">
        <f>_xlfn.XLOOKUP(A561,Table13[Learning Aim Reference (QAN)],Table13[City &amp; Guilds Product Code],"")</f>
        <v>8989-01</v>
      </c>
      <c r="E561" s="51" t="s">
        <v>24</v>
      </c>
      <c r="F561" s="51" t="s">
        <v>120</v>
      </c>
      <c r="H561" s="54">
        <v>39692</v>
      </c>
      <c r="I561" s="54">
        <v>46234</v>
      </c>
    </row>
    <row r="562" spans="1:10">
      <c r="A562" s="51">
        <v>60105136</v>
      </c>
      <c r="B562" s="52" t="s">
        <v>688</v>
      </c>
      <c r="C562" s="53" t="s">
        <v>44</v>
      </c>
      <c r="D562" s="53" t="str">
        <f>_xlfn.XLOOKUP(A562,Table13[Learning Aim Reference (QAN)],Table13[City &amp; Guilds Product Code],"")</f>
        <v>6219-06</v>
      </c>
      <c r="E562" s="51" t="s">
        <v>24</v>
      </c>
      <c r="F562" s="51" t="s">
        <v>46</v>
      </c>
      <c r="H562" s="54">
        <v>41487</v>
      </c>
      <c r="I562" s="54">
        <v>46234</v>
      </c>
    </row>
    <row r="563" spans="1:10">
      <c r="A563" s="51" t="s">
        <v>689</v>
      </c>
      <c r="B563" s="52" t="s">
        <v>690</v>
      </c>
      <c r="C563" s="53" t="s">
        <v>39</v>
      </c>
      <c r="D563" s="53" t="str">
        <f>_xlfn.XLOOKUP(A563,Table13[Learning Aim Reference (QAN)],Table13[City &amp; Guilds Product Code],"")</f>
        <v>4692-01</v>
      </c>
      <c r="E563" s="51" t="s">
        <v>40</v>
      </c>
      <c r="F563" s="51" t="s">
        <v>41</v>
      </c>
      <c r="H563" s="54">
        <v>41883</v>
      </c>
      <c r="I563" s="54">
        <v>46234</v>
      </c>
      <c r="J563" s="53" t="s">
        <v>42</v>
      </c>
    </row>
    <row r="564" spans="1:10">
      <c r="A564" s="51">
        <v>60136303</v>
      </c>
      <c r="B564" s="52" t="s">
        <v>691</v>
      </c>
      <c r="C564" s="53" t="s">
        <v>44</v>
      </c>
      <c r="D564" s="53" t="str">
        <f>_xlfn.XLOOKUP(A564,Table13[Learning Aim Reference (QAN)],Table13[City &amp; Guilds Product Code],"")</f>
        <v>5546-03</v>
      </c>
      <c r="E564" s="51" t="s">
        <v>24</v>
      </c>
      <c r="F564" s="51" t="s">
        <v>220</v>
      </c>
      <c r="H564" s="54">
        <v>41852</v>
      </c>
      <c r="I564" s="54">
        <v>46234</v>
      </c>
    </row>
    <row r="565" spans="1:10">
      <c r="A565" s="51">
        <v>60058389</v>
      </c>
      <c r="B565" s="52" t="s">
        <v>692</v>
      </c>
      <c r="C565" s="53" t="s">
        <v>67</v>
      </c>
      <c r="D565" s="53" t="str">
        <f>_xlfn.XLOOKUP(A565,Table13[Learning Aim Reference (QAN)],Table13[City &amp; Guilds Product Code],"")</f>
        <v>8757-11</v>
      </c>
      <c r="E565" s="51" t="s">
        <v>24</v>
      </c>
      <c r="F565" s="51" t="s">
        <v>25</v>
      </c>
      <c r="H565" s="54">
        <v>41153</v>
      </c>
      <c r="I565" s="54">
        <v>46234</v>
      </c>
      <c r="J565" s="53" t="s">
        <v>69</v>
      </c>
    </row>
    <row r="566" spans="1:10">
      <c r="A566" s="51">
        <v>60303190</v>
      </c>
      <c r="B566" s="52" t="s">
        <v>693</v>
      </c>
      <c r="C566" s="53" t="s">
        <v>31</v>
      </c>
      <c r="D566" s="53" t="str">
        <f>_xlfn.XLOOKUP(A566,Table13[Learning Aim Reference (QAN)],Table13[City &amp; Guilds Product Code],"")</f>
        <v>7908-20</v>
      </c>
      <c r="E566" s="51" t="s">
        <v>24</v>
      </c>
      <c r="F566" s="51" t="s">
        <v>46</v>
      </c>
      <c r="H566" s="54">
        <v>42614</v>
      </c>
      <c r="I566" s="54">
        <v>46234</v>
      </c>
    </row>
    <row r="567" spans="1:10">
      <c r="A567" s="51">
        <v>60048840</v>
      </c>
      <c r="B567" s="52" t="s">
        <v>694</v>
      </c>
      <c r="C567" s="53" t="s">
        <v>31</v>
      </c>
      <c r="D567" s="53" t="str">
        <f>_xlfn.XLOOKUP(A567,Table13[Learning Aim Reference (QAN)],Table13[City &amp; Guilds Product Code],"")</f>
        <v>3268-20</v>
      </c>
      <c r="E567" s="51" t="s">
        <v>24</v>
      </c>
      <c r="F567" s="51" t="s">
        <v>34</v>
      </c>
      <c r="H567" s="54">
        <v>41030</v>
      </c>
      <c r="I567" s="54">
        <v>46234</v>
      </c>
    </row>
    <row r="568" spans="1:10">
      <c r="A568" s="51">
        <v>50087186</v>
      </c>
      <c r="B568" s="52" t="s">
        <v>695</v>
      </c>
      <c r="C568" s="53" t="s">
        <v>31</v>
      </c>
      <c r="D568" s="53" t="str">
        <f>_xlfn.XLOOKUP(A568,Table13[Learning Aim Reference (QAN)],Table13[City &amp; Guilds Product Code],"")</f>
        <v>0077-02</v>
      </c>
      <c r="E568" s="51" t="s">
        <v>24</v>
      </c>
      <c r="F568" s="51" t="s">
        <v>49</v>
      </c>
      <c r="H568" s="54">
        <v>40422</v>
      </c>
      <c r="I568" s="54">
        <v>46234</v>
      </c>
    </row>
    <row r="569" spans="1:10">
      <c r="A569" s="51">
        <v>50089572</v>
      </c>
      <c r="B569" s="52" t="s">
        <v>696</v>
      </c>
      <c r="C569" s="53" t="s">
        <v>23</v>
      </c>
      <c r="D569" s="53" t="str">
        <f>_xlfn.XLOOKUP(A569,Table13[Learning Aim Reference (QAN)],Table13[City &amp; Guilds Product Code],"")</f>
        <v>3003-30</v>
      </c>
      <c r="E569" s="51" t="s">
        <v>24</v>
      </c>
      <c r="F569" s="51" t="s">
        <v>52</v>
      </c>
      <c r="H569" s="54">
        <v>40391</v>
      </c>
      <c r="I569" s="54">
        <v>46234</v>
      </c>
    </row>
    <row r="570" spans="1:10" ht="27.95">
      <c r="A570" s="51">
        <v>60008416</v>
      </c>
      <c r="B570" s="52" t="s">
        <v>697</v>
      </c>
      <c r="C570" s="53" t="s">
        <v>31</v>
      </c>
      <c r="D570" s="53" t="str">
        <f>_xlfn.XLOOKUP(A570,Table13[Learning Aim Reference (QAN)],Table13[City &amp; Guilds Product Code],"")</f>
        <v>7091-32</v>
      </c>
      <c r="E570" s="51" t="s">
        <v>24</v>
      </c>
      <c r="F570" s="51" t="s">
        <v>55</v>
      </c>
      <c r="H570" s="54">
        <v>40603</v>
      </c>
      <c r="I570" s="54">
        <v>46234</v>
      </c>
    </row>
    <row r="571" spans="1:10">
      <c r="A571" s="51">
        <v>60090686</v>
      </c>
      <c r="B571" s="52" t="s">
        <v>698</v>
      </c>
      <c r="C571" s="53" t="s">
        <v>31</v>
      </c>
      <c r="D571" s="53" t="str">
        <f>_xlfn.XLOOKUP(A571,Table13[Learning Aim Reference (QAN)],Table13[City &amp; Guilds Product Code],"")</f>
        <v>6706-51</v>
      </c>
      <c r="E571" s="51" t="s">
        <v>24</v>
      </c>
      <c r="F571" s="51" t="s">
        <v>46</v>
      </c>
      <c r="H571" s="54">
        <v>41426</v>
      </c>
      <c r="I571" s="54">
        <v>46234</v>
      </c>
    </row>
    <row r="572" spans="1:10">
      <c r="A572" s="51">
        <v>60076550</v>
      </c>
      <c r="B572" s="52" t="s">
        <v>699</v>
      </c>
      <c r="C572" s="53" t="s">
        <v>44</v>
      </c>
      <c r="D572" s="53" t="str">
        <f>_xlfn.XLOOKUP(A572,Table13[Learning Aim Reference (QAN)],Table13[City &amp; Guilds Product Code],"")</f>
        <v>3844-12</v>
      </c>
      <c r="E572" s="51" t="s">
        <v>61</v>
      </c>
      <c r="F572" s="51" t="s">
        <v>41</v>
      </c>
      <c r="H572" s="54">
        <v>41275</v>
      </c>
      <c r="I572" s="54">
        <v>46234</v>
      </c>
    </row>
    <row r="573" spans="1:10">
      <c r="A573" s="51" t="s">
        <v>700</v>
      </c>
      <c r="B573" s="52" t="s">
        <v>701</v>
      </c>
      <c r="C573" s="53" t="s">
        <v>23</v>
      </c>
      <c r="D573" s="53" t="str">
        <f>_xlfn.XLOOKUP(A573,Table13[Learning Aim Reference (QAN)],Table13[City &amp; Guilds Product Code],"")</f>
        <v>7120-23</v>
      </c>
      <c r="E573" s="51" t="s">
        <v>24</v>
      </c>
      <c r="F573" s="51" t="s">
        <v>55</v>
      </c>
      <c r="H573" s="54">
        <v>41791</v>
      </c>
      <c r="I573" s="54">
        <v>46234</v>
      </c>
    </row>
    <row r="574" spans="1:10">
      <c r="A574" s="51">
        <v>60137083</v>
      </c>
      <c r="B574" s="52" t="s">
        <v>702</v>
      </c>
      <c r="C574" s="53" t="s">
        <v>39</v>
      </c>
      <c r="D574" s="53" t="str">
        <f>_xlfn.XLOOKUP(A574,Table13[Learning Aim Reference (QAN)],Table13[City &amp; Guilds Product Code],"")</f>
        <v>4807-02</v>
      </c>
      <c r="E574" s="51" t="s">
        <v>24</v>
      </c>
      <c r="F574" s="51" t="s">
        <v>220</v>
      </c>
      <c r="H574" s="54">
        <v>41852</v>
      </c>
      <c r="I574" s="54">
        <v>46234</v>
      </c>
    </row>
    <row r="575" spans="1:10">
      <c r="A575" s="51">
        <v>60353272</v>
      </c>
      <c r="B575" s="52" t="s">
        <v>703</v>
      </c>
      <c r="C575" s="53" t="s">
        <v>67</v>
      </c>
      <c r="D575" s="53" t="str">
        <f>_xlfn.XLOOKUP(A575,Table13[Learning Aim Reference (QAN)],Table13[City &amp; Guilds Product Code],"")</f>
        <v>3660-01</v>
      </c>
      <c r="E575" s="51" t="s">
        <v>24</v>
      </c>
      <c r="F575" s="51" t="s">
        <v>77</v>
      </c>
      <c r="H575" s="54">
        <v>43815</v>
      </c>
      <c r="I575" s="54">
        <v>46234</v>
      </c>
      <c r="J575" s="53" t="s">
        <v>69</v>
      </c>
    </row>
    <row r="576" spans="1:10">
      <c r="A576" s="51">
        <v>50107458</v>
      </c>
      <c r="B576" s="52" t="s">
        <v>704</v>
      </c>
      <c r="C576" s="53" t="s">
        <v>31</v>
      </c>
      <c r="D576" s="53" t="str">
        <f>_xlfn.XLOOKUP(A576,Table13[Learning Aim Reference (QAN)],Table13[City &amp; Guilds Product Code],"")</f>
        <v>4270-22</v>
      </c>
      <c r="E576" s="51" t="s">
        <v>24</v>
      </c>
      <c r="F576" s="51" t="s">
        <v>36</v>
      </c>
      <c r="H576" s="54">
        <v>40391</v>
      </c>
      <c r="I576" s="54">
        <v>46234</v>
      </c>
    </row>
    <row r="577" spans="1:10">
      <c r="A577" s="51">
        <v>50091414</v>
      </c>
      <c r="B577" s="52" t="s">
        <v>705</v>
      </c>
      <c r="C577" s="53" t="s">
        <v>44</v>
      </c>
      <c r="D577" s="53" t="str">
        <f>_xlfn.XLOOKUP(A577,Table13[Learning Aim Reference (QAN)],Table13[City &amp; Guilds Product Code],"")</f>
        <v>7103-11</v>
      </c>
      <c r="E577" s="51" t="s">
        <v>24</v>
      </c>
      <c r="F577" s="51" t="s">
        <v>55</v>
      </c>
      <c r="H577" s="54">
        <v>40391</v>
      </c>
      <c r="I577" s="54">
        <v>46234</v>
      </c>
    </row>
    <row r="578" spans="1:10">
      <c r="A578" s="51" t="s">
        <v>706</v>
      </c>
      <c r="B578" s="52" t="s">
        <v>707</v>
      </c>
      <c r="C578" s="53" t="s">
        <v>23</v>
      </c>
      <c r="D578" s="53" t="str">
        <f>_xlfn.XLOOKUP(A578,Table13[Learning Aim Reference (QAN)],Table13[City &amp; Guilds Product Code],"")</f>
        <v>3003-33</v>
      </c>
      <c r="E578" s="51" t="s">
        <v>24</v>
      </c>
      <c r="F578" s="51" t="s">
        <v>52</v>
      </c>
      <c r="H578" s="54">
        <v>40391</v>
      </c>
      <c r="I578" s="54">
        <v>46234</v>
      </c>
    </row>
    <row r="579" spans="1:10">
      <c r="A579" s="51">
        <v>60106049</v>
      </c>
      <c r="B579" s="52" t="s">
        <v>708</v>
      </c>
      <c r="C579" s="53" t="s">
        <v>31</v>
      </c>
      <c r="D579" s="53" t="str">
        <f>_xlfn.XLOOKUP(A579,Table13[Learning Aim Reference (QAN)],Table13[City &amp; Guilds Product Code],"")</f>
        <v>7138-21</v>
      </c>
      <c r="E579" s="51" t="s">
        <v>24</v>
      </c>
      <c r="F579" s="51" t="s">
        <v>55</v>
      </c>
      <c r="H579" s="54">
        <v>41518</v>
      </c>
      <c r="I579" s="54">
        <v>46234</v>
      </c>
    </row>
    <row r="580" spans="1:10" ht="27.95">
      <c r="A580" s="51">
        <v>60345949</v>
      </c>
      <c r="B580" s="52" t="s">
        <v>709</v>
      </c>
      <c r="C580" s="53" t="s">
        <v>31</v>
      </c>
      <c r="D580" s="53" t="str">
        <f>_xlfn.XLOOKUP(A580,Table13[Learning Aim Reference (QAN)],Table13[City &amp; Guilds Product Code],"")</f>
        <v>4620-02</v>
      </c>
      <c r="E580" s="51" t="s">
        <v>24</v>
      </c>
      <c r="F580" s="51" t="s">
        <v>34</v>
      </c>
      <c r="H580" s="54">
        <v>43600</v>
      </c>
      <c r="I580" s="54">
        <v>46234</v>
      </c>
    </row>
    <row r="581" spans="1:10">
      <c r="A581" s="51">
        <v>60080541</v>
      </c>
      <c r="B581" s="52" t="s">
        <v>710</v>
      </c>
      <c r="C581" s="53" t="s">
        <v>31</v>
      </c>
      <c r="D581" s="53" t="str">
        <f>_xlfn.XLOOKUP(A581,Table13[Learning Aim Reference (QAN)],Table13[City &amp; Guilds Product Code],"")</f>
        <v>6709-22</v>
      </c>
      <c r="E581" s="51" t="s">
        <v>24</v>
      </c>
      <c r="F581" s="51" t="s">
        <v>46</v>
      </c>
      <c r="H581" s="54">
        <v>41334</v>
      </c>
      <c r="I581" s="54">
        <v>46234</v>
      </c>
    </row>
    <row r="582" spans="1:10">
      <c r="A582" s="51">
        <v>50115509</v>
      </c>
      <c r="B582" s="52" t="s">
        <v>711</v>
      </c>
      <c r="C582" s="53" t="s">
        <v>44</v>
      </c>
      <c r="D582" s="53" t="str">
        <f>_xlfn.XLOOKUP(A582,Table13[Learning Aim Reference (QAN)],Table13[City &amp; Guilds Product Code],"")</f>
        <v>3902-11</v>
      </c>
      <c r="E582" s="51" t="s">
        <v>24</v>
      </c>
      <c r="F582" s="51" t="s">
        <v>36</v>
      </c>
      <c r="H582" s="54">
        <v>40422</v>
      </c>
      <c r="I582" s="54">
        <v>46234</v>
      </c>
    </row>
    <row r="583" spans="1:10">
      <c r="A583" s="51">
        <v>60029389</v>
      </c>
      <c r="B583" s="52" t="s">
        <v>712</v>
      </c>
      <c r="C583" s="53" t="s">
        <v>44</v>
      </c>
      <c r="D583" s="53" t="str">
        <f>_xlfn.XLOOKUP(A583,Table13[Learning Aim Reference (QAN)],Table13[City &amp; Guilds Product Code],"")</f>
        <v>7612-03</v>
      </c>
      <c r="E583" s="51" t="s">
        <v>24</v>
      </c>
      <c r="F583" s="51" t="s">
        <v>52</v>
      </c>
      <c r="H583" s="54">
        <v>40787</v>
      </c>
      <c r="I583" s="54">
        <v>46234</v>
      </c>
    </row>
    <row r="584" spans="1:10" ht="27.95">
      <c r="A584" s="51">
        <v>61000832</v>
      </c>
      <c r="B584" s="52" t="s">
        <v>713</v>
      </c>
      <c r="C584" s="53" t="s">
        <v>23</v>
      </c>
      <c r="D584" s="53" t="str">
        <f>_xlfn.XLOOKUP(A584,Table13[Learning Aim Reference (QAN)],Table13[City &amp; Guilds Product Code],"")</f>
        <v>7290-63</v>
      </c>
      <c r="E584" s="51" t="s">
        <v>24</v>
      </c>
      <c r="F584" s="51" t="s">
        <v>36</v>
      </c>
      <c r="H584" s="54">
        <v>44687</v>
      </c>
      <c r="I584" s="54">
        <v>45869</v>
      </c>
    </row>
    <row r="585" spans="1:10">
      <c r="A585" s="51">
        <v>60101106</v>
      </c>
      <c r="B585" s="52" t="s">
        <v>714</v>
      </c>
      <c r="C585" s="53" t="s">
        <v>23</v>
      </c>
      <c r="D585" s="53" t="str">
        <f>_xlfn.XLOOKUP(A585,Table13[Learning Aim Reference (QAN)],Table13[City &amp; Guilds Product Code],"")</f>
        <v>7513-30</v>
      </c>
      <c r="E585" s="51" t="s">
        <v>24</v>
      </c>
      <c r="F585" s="51" t="s">
        <v>141</v>
      </c>
      <c r="H585" s="54">
        <v>41518</v>
      </c>
      <c r="I585" s="54">
        <v>46234</v>
      </c>
    </row>
    <row r="586" spans="1:10">
      <c r="A586" s="51">
        <v>50103027</v>
      </c>
      <c r="B586" s="52" t="s">
        <v>715</v>
      </c>
      <c r="C586" s="53" t="s">
        <v>31</v>
      </c>
      <c r="D586" s="53" t="str">
        <f>_xlfn.XLOOKUP(A586,Table13[Learning Aim Reference (QAN)],Table13[City &amp; Guilds Product Code],"")</f>
        <v>0059-21</v>
      </c>
      <c r="E586" s="51" t="s">
        <v>27</v>
      </c>
      <c r="F586" s="51" t="s">
        <v>100</v>
      </c>
      <c r="H586" s="54">
        <v>40391</v>
      </c>
      <c r="I586" s="54">
        <v>46234</v>
      </c>
    </row>
    <row r="587" spans="1:10">
      <c r="A587" s="51">
        <v>60346474</v>
      </c>
      <c r="B587" s="52" t="s">
        <v>716</v>
      </c>
      <c r="C587" s="53" t="s">
        <v>31</v>
      </c>
      <c r="D587" s="53" t="str">
        <f>_xlfn.XLOOKUP(A587,Table13[Learning Aim Reference (QAN)],Table13[City &amp; Guilds Product Code],"")</f>
        <v>4748-02</v>
      </c>
      <c r="E587" s="51" t="s">
        <v>91</v>
      </c>
      <c r="F587" s="51" t="s">
        <v>41</v>
      </c>
      <c r="H587" s="54">
        <v>43709</v>
      </c>
      <c r="I587" s="54">
        <v>46234</v>
      </c>
      <c r="J587" s="53" t="s">
        <v>42</v>
      </c>
    </row>
    <row r="588" spans="1:10" ht="27.95">
      <c r="A588" s="51">
        <v>60345950</v>
      </c>
      <c r="B588" s="52" t="s">
        <v>717</v>
      </c>
      <c r="C588" s="53" t="s">
        <v>31</v>
      </c>
      <c r="D588" s="53" t="str">
        <f>_xlfn.XLOOKUP(A588,Table13[Learning Aim Reference (QAN)],Table13[City &amp; Guilds Product Code],"")</f>
        <v>4620-12</v>
      </c>
      <c r="E588" s="51" t="s">
        <v>24</v>
      </c>
      <c r="F588" s="51" t="s">
        <v>34</v>
      </c>
      <c r="H588" s="54">
        <v>43600</v>
      </c>
      <c r="I588" s="54">
        <v>46234</v>
      </c>
    </row>
    <row r="589" spans="1:10">
      <c r="A589" s="51">
        <v>60363654</v>
      </c>
      <c r="B589" s="52" t="s">
        <v>718</v>
      </c>
      <c r="C589" s="53" t="s">
        <v>31</v>
      </c>
      <c r="D589" s="53" t="str">
        <f>_xlfn.XLOOKUP(A589,Table13[Learning Aim Reference (QAN)],Table13[City &amp; Guilds Product Code],"")</f>
        <v>4505-12</v>
      </c>
      <c r="E589" s="51" t="s">
        <v>27</v>
      </c>
      <c r="F589" s="51" t="s">
        <v>34</v>
      </c>
      <c r="H589" s="54">
        <v>44075</v>
      </c>
      <c r="I589" s="54">
        <v>46234</v>
      </c>
    </row>
    <row r="590" spans="1:10">
      <c r="A590" s="51" t="s">
        <v>719</v>
      </c>
      <c r="B590" s="52" t="s">
        <v>720</v>
      </c>
      <c r="C590" s="53" t="s">
        <v>39</v>
      </c>
      <c r="D590" s="53" t="str">
        <f>_xlfn.XLOOKUP(A590,Table13[Learning Aim Reference (QAN)],Table13[City &amp; Guilds Product Code],"")</f>
        <v>5546-01</v>
      </c>
      <c r="E590" s="51" t="s">
        <v>24</v>
      </c>
      <c r="F590" s="51" t="s">
        <v>220</v>
      </c>
      <c r="H590" s="54">
        <v>41852</v>
      </c>
      <c r="I590" s="54">
        <v>46234</v>
      </c>
    </row>
    <row r="591" spans="1:10">
      <c r="A591" s="51">
        <v>60136327</v>
      </c>
      <c r="B591" s="52" t="s">
        <v>721</v>
      </c>
      <c r="C591" s="53" t="s">
        <v>31</v>
      </c>
      <c r="D591" s="53" t="str">
        <f>_xlfn.XLOOKUP(A591,Table13[Learning Aim Reference (QAN)],Table13[City &amp; Guilds Product Code],"")</f>
        <v>5546-02</v>
      </c>
      <c r="E591" s="51" t="s">
        <v>24</v>
      </c>
      <c r="F591" s="51" t="s">
        <v>220</v>
      </c>
      <c r="H591" s="54">
        <v>41852</v>
      </c>
      <c r="I591" s="54">
        <v>46234</v>
      </c>
    </row>
    <row r="592" spans="1:10">
      <c r="A592" s="51">
        <v>60075156</v>
      </c>
      <c r="B592" s="52" t="s">
        <v>722</v>
      </c>
      <c r="C592" s="53" t="s">
        <v>39</v>
      </c>
      <c r="D592" s="53" t="str">
        <f>_xlfn.XLOOKUP(A592,Table13[Learning Aim Reference (QAN)],Table13[City &amp; Guilds Product Code],"")</f>
        <v>3847-22</v>
      </c>
      <c r="E592" s="51" t="s">
        <v>61</v>
      </c>
      <c r="F592" s="51" t="s">
        <v>41</v>
      </c>
      <c r="H592" s="54">
        <v>41275</v>
      </c>
      <c r="I592" s="54">
        <v>46234</v>
      </c>
      <c r="J592" s="53" t="s">
        <v>42</v>
      </c>
    </row>
    <row r="593" spans="1:10" ht="27.95">
      <c r="A593" s="51">
        <v>60112888</v>
      </c>
      <c r="B593" s="52" t="s">
        <v>723</v>
      </c>
      <c r="C593" s="53" t="s">
        <v>39</v>
      </c>
      <c r="D593" s="53" t="str">
        <f>_xlfn.XLOOKUP(A593,Table13[Learning Aim Reference (QAN)],Table13[City &amp; Guilds Product Code],"")</f>
        <v>3844-20</v>
      </c>
      <c r="E593" s="51" t="s">
        <v>61</v>
      </c>
      <c r="F593" s="51" t="s">
        <v>41</v>
      </c>
      <c r="H593" s="54">
        <v>41548</v>
      </c>
      <c r="I593" s="54">
        <v>46234</v>
      </c>
    </row>
    <row r="594" spans="1:10">
      <c r="A594" s="51">
        <v>60359626</v>
      </c>
      <c r="B594" s="52" t="s">
        <v>724</v>
      </c>
      <c r="C594" s="53" t="s">
        <v>23</v>
      </c>
      <c r="D594" s="53" t="str">
        <f>_xlfn.XLOOKUP(A594,Table13[Learning Aim Reference (QAN)],Table13[City &amp; Guilds Product Code],"")</f>
        <v>6571-51</v>
      </c>
      <c r="E594" s="51" t="s">
        <v>27</v>
      </c>
      <c r="F594" s="51" t="s">
        <v>46</v>
      </c>
      <c r="H594" s="54">
        <v>44044</v>
      </c>
      <c r="I594" s="54">
        <v>45869</v>
      </c>
    </row>
    <row r="595" spans="1:10">
      <c r="A595" s="51">
        <v>60308394</v>
      </c>
      <c r="B595" s="52" t="s">
        <v>725</v>
      </c>
      <c r="C595" s="53" t="s">
        <v>31</v>
      </c>
      <c r="D595" s="53" t="str">
        <f>_xlfn.XLOOKUP(A595,Table13[Learning Aim Reference (QAN)],Table13[City &amp; Guilds Product Code],"")</f>
        <v>0175-20</v>
      </c>
      <c r="E595" s="51" t="s">
        <v>24</v>
      </c>
      <c r="F595" s="51" t="s">
        <v>49</v>
      </c>
      <c r="H595" s="54">
        <v>42736</v>
      </c>
      <c r="I595" s="54">
        <v>46234</v>
      </c>
    </row>
    <row r="596" spans="1:10">
      <c r="A596" s="51">
        <v>60066428</v>
      </c>
      <c r="B596" s="52" t="s">
        <v>726</v>
      </c>
      <c r="C596" s="53" t="s">
        <v>67</v>
      </c>
      <c r="D596" s="53" t="str">
        <f>_xlfn.XLOOKUP(A596,Table13[Learning Aim Reference (QAN)],Table13[City &amp; Guilds Product Code],"")</f>
        <v>7147-44</v>
      </c>
      <c r="E596" s="51" t="s">
        <v>24</v>
      </c>
      <c r="F596" s="51" t="s">
        <v>55</v>
      </c>
      <c r="H596" s="54">
        <v>41183</v>
      </c>
      <c r="I596" s="54">
        <v>46234</v>
      </c>
      <c r="J596" s="53" t="s">
        <v>69</v>
      </c>
    </row>
    <row r="597" spans="1:10">
      <c r="A597" s="51">
        <v>60330806</v>
      </c>
      <c r="B597" s="52" t="s">
        <v>727</v>
      </c>
      <c r="C597" s="53" t="s">
        <v>31</v>
      </c>
      <c r="D597" s="53" t="str">
        <f>_xlfn.XLOOKUP(A597,Table13[Learning Aim Reference (QAN)],Table13[City &amp; Guilds Product Code],"")</f>
        <v>6573-22</v>
      </c>
      <c r="E597" s="51" t="s">
        <v>27</v>
      </c>
      <c r="F597" s="51" t="s">
        <v>46</v>
      </c>
      <c r="H597" s="54">
        <v>43221</v>
      </c>
      <c r="I597" s="54">
        <v>46234</v>
      </c>
    </row>
    <row r="598" spans="1:10" ht="27.95">
      <c r="A598" s="51" t="s">
        <v>728</v>
      </c>
      <c r="B598" s="52" t="s">
        <v>729</v>
      </c>
      <c r="C598" s="53" t="s">
        <v>31</v>
      </c>
      <c r="D598" s="53" t="str">
        <f>_xlfn.XLOOKUP(A598,Table13[Learning Aim Reference (QAN)],Table13[City &amp; Guilds Product Code],"")</f>
        <v>7132-07</v>
      </c>
      <c r="E598" s="51" t="s">
        <v>27</v>
      </c>
      <c r="F598" s="51" t="s">
        <v>55</v>
      </c>
      <c r="H598" s="54">
        <v>40391</v>
      </c>
      <c r="I598" s="54">
        <v>46234</v>
      </c>
    </row>
    <row r="599" spans="1:10">
      <c r="A599" s="51">
        <v>60136418</v>
      </c>
      <c r="B599" s="52" t="s">
        <v>730</v>
      </c>
      <c r="C599" s="53" t="s">
        <v>39</v>
      </c>
      <c r="D599" s="53" t="str">
        <f>_xlfn.XLOOKUP(A599,Table13[Learning Aim Reference (QAN)],Table13[City &amp; Guilds Product Code],"")</f>
        <v>5546-04</v>
      </c>
      <c r="E599" s="51" t="s">
        <v>24</v>
      </c>
      <c r="F599" s="51" t="s">
        <v>220</v>
      </c>
      <c r="H599" s="54">
        <v>41852</v>
      </c>
      <c r="I599" s="54">
        <v>46234</v>
      </c>
    </row>
    <row r="600" spans="1:10">
      <c r="A600" s="51">
        <v>50107483</v>
      </c>
      <c r="B600" s="52" t="s">
        <v>731</v>
      </c>
      <c r="C600" s="53" t="s">
        <v>31</v>
      </c>
      <c r="D600" s="53" t="str">
        <f>_xlfn.XLOOKUP(A600,Table13[Learning Aim Reference (QAN)],Table13[City &amp; Guilds Product Code],"")</f>
        <v>4290-52</v>
      </c>
      <c r="E600" s="51" t="s">
        <v>24</v>
      </c>
      <c r="F600" s="51" t="s">
        <v>36</v>
      </c>
      <c r="H600" s="54">
        <v>40391</v>
      </c>
      <c r="I600" s="54">
        <v>46234</v>
      </c>
    </row>
    <row r="601" spans="1:10">
      <c r="A601" s="51">
        <v>60076148</v>
      </c>
      <c r="B601" s="52" t="s">
        <v>732</v>
      </c>
      <c r="C601" s="53" t="s">
        <v>39</v>
      </c>
      <c r="D601" s="53" t="str">
        <f>_xlfn.XLOOKUP(A601,Table13[Learning Aim Reference (QAN)],Table13[City &amp; Guilds Product Code],"")</f>
        <v>3847-03</v>
      </c>
      <c r="E601" s="51" t="s">
        <v>61</v>
      </c>
      <c r="F601" s="51" t="s">
        <v>41</v>
      </c>
      <c r="H601" s="54">
        <v>41275</v>
      </c>
      <c r="I601" s="54">
        <v>46234</v>
      </c>
      <c r="J601" s="53" t="s">
        <v>42</v>
      </c>
    </row>
    <row r="602" spans="1:10">
      <c r="A602" s="51">
        <v>60301454</v>
      </c>
      <c r="B602" s="52" t="s">
        <v>733</v>
      </c>
      <c r="C602" s="53" t="s">
        <v>31</v>
      </c>
      <c r="D602" s="53" t="str">
        <f>_xlfn.XLOOKUP(A602,Table13[Learning Aim Reference (QAN)],Table13[City &amp; Guilds Product Code],"")</f>
        <v>0171-28</v>
      </c>
      <c r="E602" s="51" t="s">
        <v>24</v>
      </c>
      <c r="F602" s="51" t="s">
        <v>100</v>
      </c>
      <c r="H602" s="54">
        <v>42614</v>
      </c>
      <c r="I602" s="54">
        <v>46234</v>
      </c>
    </row>
    <row r="603" spans="1:10">
      <c r="A603" s="51">
        <v>60097905</v>
      </c>
      <c r="B603" s="52" t="s">
        <v>734</v>
      </c>
      <c r="C603" s="53" t="s">
        <v>44</v>
      </c>
      <c r="D603" s="55" t="s">
        <v>437</v>
      </c>
      <c r="E603" s="51" t="s">
        <v>24</v>
      </c>
      <c r="F603" s="51" t="s">
        <v>46</v>
      </c>
      <c r="H603" s="54">
        <v>41518</v>
      </c>
      <c r="I603" s="54">
        <v>46234</v>
      </c>
    </row>
    <row r="604" spans="1:10">
      <c r="A604" s="51">
        <v>50090628</v>
      </c>
      <c r="B604" s="52" t="s">
        <v>735</v>
      </c>
      <c r="C604" s="53" t="s">
        <v>31</v>
      </c>
      <c r="D604" s="53" t="str">
        <f>_xlfn.XLOOKUP(A604,Table13[Learning Aim Reference (QAN)],Table13[City &amp; Guilds Product Code],"")</f>
        <v>0070-21</v>
      </c>
      <c r="E604" s="51" t="s">
        <v>27</v>
      </c>
      <c r="F604" s="51" t="s">
        <v>515</v>
      </c>
      <c r="H604" s="54">
        <v>40322</v>
      </c>
      <c r="I604" s="54">
        <v>46234</v>
      </c>
    </row>
  </sheetData>
  <autoFilter ref="A1:J604" xr:uid="{9D11945F-B53D-47EB-81DC-073710F509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1B6FF-957C-4F9C-80FF-03A74DE0D780}">
  <dimension ref="A1:U504"/>
  <sheetViews>
    <sheetView zoomScale="85" zoomScaleNormal="115" workbookViewId="0">
      <pane ySplit="1" topLeftCell="A2" activePane="bottomLeft" state="frozen"/>
      <selection pane="bottomLeft" activeCell="D4" sqref="D4"/>
      <selection activeCell="F1" sqref="F1"/>
    </sheetView>
  </sheetViews>
  <sheetFormatPr defaultColWidth="8.625" defaultRowHeight="14.1"/>
  <cols>
    <col min="1" max="1" width="13" style="51" customWidth="1"/>
    <col min="2" max="2" width="70.25" style="50" customWidth="1"/>
    <col min="3" max="4" width="14.25" style="56" customWidth="1"/>
    <col min="5" max="5" width="32.125" style="56" customWidth="1"/>
    <col min="6" max="6" width="27.375" style="56" customWidth="1"/>
    <col min="7" max="7" width="37.125" style="56" customWidth="1"/>
    <col min="8" max="8" width="12" style="56" customWidth="1"/>
    <col min="9" max="9" width="12.875" style="56" customWidth="1"/>
    <col min="10" max="10" width="29.375" style="57" customWidth="1"/>
    <col min="11" max="11" width="19" style="57" customWidth="1"/>
    <col min="12" max="12" width="10.625" style="56" customWidth="1"/>
    <col min="13" max="13" width="12.875" style="53" customWidth="1"/>
    <col min="14" max="14" width="14.625" style="53" customWidth="1"/>
    <col min="15" max="15" width="13.125" style="50" customWidth="1"/>
    <col min="16" max="16" width="13.5" style="56" customWidth="1"/>
    <col min="17" max="17" width="13.75" style="56" customWidth="1"/>
    <col min="18" max="18" width="10.25" style="56" customWidth="1"/>
    <col min="19" max="19" width="10.875" style="56" customWidth="1"/>
    <col min="20" max="20" width="13.375" style="56" customWidth="1"/>
    <col min="21" max="21" width="13.125" style="56" customWidth="1"/>
    <col min="22" max="16384" width="8.625" style="50"/>
  </cols>
  <sheetData>
    <row r="1" spans="1:21" ht="80.099999999999994" customHeight="1">
      <c r="A1" s="24" t="s">
        <v>736</v>
      </c>
      <c r="B1" s="24" t="s">
        <v>737</v>
      </c>
      <c r="C1" s="24" t="s">
        <v>738</v>
      </c>
      <c r="D1" s="24" t="s">
        <v>15</v>
      </c>
      <c r="E1" s="24" t="s">
        <v>739</v>
      </c>
      <c r="F1" s="24" t="s">
        <v>740</v>
      </c>
      <c r="G1" s="24" t="s">
        <v>741</v>
      </c>
      <c r="H1" s="24" t="s">
        <v>742</v>
      </c>
      <c r="I1" s="24" t="s">
        <v>743</v>
      </c>
      <c r="J1" s="25" t="s">
        <v>744</v>
      </c>
      <c r="K1" s="25" t="s">
        <v>745</v>
      </c>
      <c r="L1" s="24" t="s">
        <v>746</v>
      </c>
      <c r="M1" s="27" t="s">
        <v>747</v>
      </c>
      <c r="N1" s="27" t="s">
        <v>748</v>
      </c>
      <c r="O1" s="24" t="s">
        <v>749</v>
      </c>
      <c r="P1" s="24" t="s">
        <v>750</v>
      </c>
      <c r="Q1" s="24" t="s">
        <v>751</v>
      </c>
      <c r="R1" s="26" t="s">
        <v>752</v>
      </c>
      <c r="S1" s="26" t="s">
        <v>753</v>
      </c>
      <c r="T1" s="26" t="s">
        <v>754</v>
      </c>
      <c r="U1" s="26" t="s">
        <v>755</v>
      </c>
    </row>
    <row r="2" spans="1:21">
      <c r="A2" s="51" t="s">
        <v>98</v>
      </c>
      <c r="B2" s="50" t="s">
        <v>99</v>
      </c>
      <c r="C2" s="56" t="s">
        <v>23</v>
      </c>
      <c r="D2" s="56" t="str">
        <f>_xlfn.XLOOKUP(A2,Table13[Learning Aim Reference (QAN)],Table13[City &amp; Guilds Product Code],"")</f>
        <v>0075-03</v>
      </c>
      <c r="E2" s="56" t="s">
        <v>24</v>
      </c>
      <c r="G2" s="56" t="s">
        <v>100</v>
      </c>
      <c r="H2" s="56">
        <f>_xlfn.XLOOKUP(Table1[[#This Row],[Qualification Accreditation  Number (QAN)]],'Qualification List'!$A$5:$A$553,'Qualification List'!$G$5:$G$553,"")</f>
        <v>540</v>
      </c>
      <c r="I2" s="56" t="str">
        <f>_xlfn.XLOOKUP(Table1[[#This Row],[Qualification Accreditation  Number (QAN)]],'Qualification List'!$A$5:$A$553,'Qualification List'!$I$5:$I$553,"")</f>
        <v>High - £9.60</v>
      </c>
      <c r="J2" s="57">
        <f>_xlfn.XLOOKUP(Table1[[#This Row],[Qualification Accreditation  Number (QAN)]],'Qualification List'!$A$5:$A$553,'Qualification List'!$J$5:$J$553,"")</f>
        <v>5184</v>
      </c>
      <c r="K2" s="56"/>
      <c r="L2" s="56" t="s">
        <v>756</v>
      </c>
      <c r="O2" s="56" t="s">
        <v>757</v>
      </c>
      <c r="P2" s="54">
        <v>42583</v>
      </c>
      <c r="Q2" s="54">
        <v>46234</v>
      </c>
      <c r="R2" s="50"/>
      <c r="S2" s="53"/>
      <c r="T2" s="53" t="s">
        <v>757</v>
      </c>
      <c r="U2" s="50"/>
    </row>
    <row r="3" spans="1:21">
      <c r="A3" s="51">
        <v>60103243</v>
      </c>
      <c r="B3" s="50" t="s">
        <v>192</v>
      </c>
      <c r="C3" s="56" t="s">
        <v>44</v>
      </c>
      <c r="D3" s="56" t="str">
        <f>_xlfn.XLOOKUP(A3,Table13[Learning Aim Reference (QAN)],Table13[City &amp; Guilds Product Code],"")</f>
        <v>6219-04</v>
      </c>
      <c r="E3" s="56" t="s">
        <v>24</v>
      </c>
      <c r="G3" s="56" t="s">
        <v>46</v>
      </c>
      <c r="H3" s="56">
        <f>_xlfn.XLOOKUP(Table1[[#This Row],[Qualification Accreditation  Number (QAN)]],'Qualification List'!$A$5:$A$553,'Qualification List'!$G$5:$G$553,"")</f>
        <v>90</v>
      </c>
      <c r="I3" s="56" t="str">
        <f>_xlfn.XLOOKUP(Table1[[#This Row],[Qualification Accreditation  Number (QAN)]],'Qualification List'!$A$5:$A$553,'Qualification List'!$I$5:$I$553,"")</f>
        <v>High - £9.60</v>
      </c>
      <c r="J3" s="57">
        <f>_xlfn.XLOOKUP(Table1[[#This Row],[Qualification Accreditation  Number (QAN)]],'Qualification List'!$A$5:$A$553,'Qualification List'!$J$5:$J$553,"")</f>
        <v>864</v>
      </c>
      <c r="K3" s="56"/>
      <c r="L3" s="56" t="s">
        <v>757</v>
      </c>
      <c r="M3" s="54">
        <v>42583</v>
      </c>
      <c r="N3" s="54">
        <v>46234</v>
      </c>
      <c r="O3" s="56" t="s">
        <v>756</v>
      </c>
      <c r="P3" s="53"/>
      <c r="Q3" s="53"/>
      <c r="R3" s="50"/>
      <c r="S3" s="53"/>
      <c r="T3" s="53"/>
      <c r="U3" s="50"/>
    </row>
    <row r="4" spans="1:21">
      <c r="A4" s="51">
        <v>61030673</v>
      </c>
      <c r="B4" s="50" t="s">
        <v>79</v>
      </c>
      <c r="C4" s="56" t="s">
        <v>44</v>
      </c>
      <c r="D4" s="53" t="s">
        <v>80</v>
      </c>
      <c r="E4" s="56" t="s">
        <v>81</v>
      </c>
      <c r="F4" s="56" t="s">
        <v>758</v>
      </c>
      <c r="G4" s="56" t="s">
        <v>41</v>
      </c>
      <c r="H4" s="56">
        <v>55</v>
      </c>
      <c r="I4" s="56" t="s">
        <v>759</v>
      </c>
      <c r="J4" s="57">
        <v>462</v>
      </c>
      <c r="L4" s="56" t="s">
        <v>757</v>
      </c>
      <c r="N4" s="54">
        <v>46234</v>
      </c>
      <c r="O4" s="56" t="s">
        <v>756</v>
      </c>
      <c r="Q4" s="54">
        <v>46234</v>
      </c>
      <c r="R4" s="53" t="s">
        <v>757</v>
      </c>
      <c r="S4" s="54">
        <v>46234</v>
      </c>
      <c r="T4" s="53"/>
      <c r="U4" s="50"/>
    </row>
    <row r="5" spans="1:21">
      <c r="A5" s="51">
        <v>60137861</v>
      </c>
      <c r="B5" s="50" t="s">
        <v>166</v>
      </c>
      <c r="C5" s="56" t="s">
        <v>31</v>
      </c>
      <c r="D5" s="56" t="str">
        <f>_xlfn.XLOOKUP(A5,Table13[Learning Aim Reference (QAN)],Table13[City &amp; Guilds Product Code],"")</f>
        <v>6713-23</v>
      </c>
      <c r="E5" s="56" t="s">
        <v>24</v>
      </c>
      <c r="G5" s="56" t="s">
        <v>46</v>
      </c>
      <c r="H5" s="56">
        <f>_xlfn.XLOOKUP(Table1[[#This Row],[Qualification Accreditation  Number (QAN)]],'Qualification List'!$A$5:$A$553,'Qualification List'!$G$5:$G$553,"")</f>
        <v>440</v>
      </c>
      <c r="I5" s="56" t="str">
        <f>_xlfn.XLOOKUP(Table1[[#This Row],[Qualification Accreditation  Number (QAN)]],'Qualification List'!$A$5:$A$553,'Qualification List'!$I$5:$I$553,"")</f>
        <v>High - £9.60</v>
      </c>
      <c r="J5" s="57">
        <f>_xlfn.XLOOKUP(Table1[[#This Row],[Qualification Accreditation  Number (QAN)]],'Qualification List'!$A$5:$A$553,'Qualification List'!$J$5:$J$553,"")</f>
        <v>4224</v>
      </c>
      <c r="K5" s="56"/>
      <c r="L5" s="56" t="s">
        <v>757</v>
      </c>
      <c r="M5" s="54">
        <v>42583</v>
      </c>
      <c r="N5" s="54">
        <v>46234</v>
      </c>
      <c r="O5" s="56" t="s">
        <v>757</v>
      </c>
      <c r="P5" s="54">
        <v>42583</v>
      </c>
      <c r="Q5" s="54">
        <v>46234</v>
      </c>
      <c r="R5" s="50"/>
      <c r="S5" s="53"/>
      <c r="T5" s="53"/>
      <c r="U5" s="50"/>
    </row>
    <row r="6" spans="1:21">
      <c r="A6" s="51">
        <v>60135591</v>
      </c>
      <c r="B6" s="50" t="s">
        <v>332</v>
      </c>
      <c r="C6" s="56" t="s">
        <v>44</v>
      </c>
      <c r="D6" s="56" t="str">
        <f>_xlfn.XLOOKUP(A6,Table13[Learning Aim Reference (QAN)],Table13[City &amp; Guilds Product Code],"")</f>
        <v>5546-06</v>
      </c>
      <c r="E6" s="56" t="s">
        <v>24</v>
      </c>
      <c r="G6" s="56" t="s">
        <v>220</v>
      </c>
      <c r="H6" s="56">
        <f>_xlfn.XLOOKUP(Table1[[#This Row],[Qualification Accreditation  Number (QAN)]],'Qualification List'!$A$5:$A$553,'Qualification List'!$G$5:$G$553,"")</f>
        <v>206</v>
      </c>
      <c r="I6" s="56" t="str">
        <f>_xlfn.XLOOKUP(Table1[[#This Row],[Qualification Accreditation  Number (QAN)]],'Qualification List'!$A$5:$A$553,'Qualification List'!$I$5:$I$553,"")</f>
        <v>Base - £6.00</v>
      </c>
      <c r="J6" s="57">
        <f>_xlfn.XLOOKUP(Table1[[#This Row],[Qualification Accreditation  Number (QAN)]],'Qualification List'!$A$5:$A$553,'Qualification List'!$J$5:$J$553,"")</f>
        <v>1236</v>
      </c>
      <c r="K6" s="56"/>
      <c r="L6" s="56" t="s">
        <v>757</v>
      </c>
      <c r="M6" s="54">
        <v>42583</v>
      </c>
      <c r="N6" s="54">
        <v>46234</v>
      </c>
      <c r="O6" s="56" t="s">
        <v>756</v>
      </c>
      <c r="P6" s="53"/>
      <c r="Q6" s="53"/>
      <c r="R6" s="50"/>
      <c r="S6" s="53"/>
      <c r="T6" s="53"/>
      <c r="U6" s="50"/>
    </row>
    <row r="7" spans="1:21">
      <c r="A7" s="51">
        <v>50092327</v>
      </c>
      <c r="B7" s="50" t="s">
        <v>514</v>
      </c>
      <c r="C7" s="56" t="s">
        <v>23</v>
      </c>
      <c r="D7" s="56" t="str">
        <f>_xlfn.XLOOKUP(A7,Table13[Learning Aim Reference (QAN)],Table13[City &amp; Guilds Product Code],"")</f>
        <v>0070-35</v>
      </c>
      <c r="E7" s="56" t="s">
        <v>24</v>
      </c>
      <c r="G7" s="56" t="s">
        <v>515</v>
      </c>
      <c r="H7" s="56">
        <v>60</v>
      </c>
      <c r="I7" s="56" t="s">
        <v>759</v>
      </c>
      <c r="J7" s="57">
        <v>504</v>
      </c>
      <c r="L7" s="56" t="s">
        <v>756</v>
      </c>
      <c r="O7" s="56" t="s">
        <v>756</v>
      </c>
      <c r="R7" s="56" t="s">
        <v>757</v>
      </c>
      <c r="S7" s="58">
        <v>46234</v>
      </c>
    </row>
    <row r="8" spans="1:21">
      <c r="A8" s="51">
        <v>60302847</v>
      </c>
      <c r="B8" s="50" t="s">
        <v>417</v>
      </c>
      <c r="C8" s="56" t="s">
        <v>31</v>
      </c>
      <c r="D8" s="56" t="str">
        <f>_xlfn.XLOOKUP(A8,Table13[Learning Aim Reference (QAN)],Table13[City &amp; Guilds Product Code],"")</f>
        <v>8202-25</v>
      </c>
      <c r="E8" s="56" t="s">
        <v>24</v>
      </c>
      <c r="G8" s="56" t="s">
        <v>46</v>
      </c>
      <c r="H8" s="56">
        <f>_xlfn.XLOOKUP(Table1[[#This Row],[Qualification Accreditation  Number (QAN)]],'Qualification List'!$A$5:$A$553,'Qualification List'!$G$5:$G$553,"")</f>
        <v>360</v>
      </c>
      <c r="I8" s="56" t="str">
        <f>_xlfn.XLOOKUP(Table1[[#This Row],[Qualification Accreditation  Number (QAN)]],'Qualification List'!$A$5:$A$553,'Qualification List'!$I$5:$I$553,"")</f>
        <v>High - £9.60</v>
      </c>
      <c r="J8" s="57">
        <f>_xlfn.XLOOKUP(Table1[[#This Row],[Qualification Accreditation  Number (QAN)]],'Qualification List'!$A$5:$A$553,'Qualification List'!$J$5:$J$553,"")</f>
        <v>3456</v>
      </c>
      <c r="K8" s="56"/>
      <c r="L8" s="56" t="s">
        <v>757</v>
      </c>
      <c r="M8" s="54">
        <v>42614</v>
      </c>
      <c r="N8" s="54">
        <v>46234</v>
      </c>
      <c r="O8" s="56" t="s">
        <v>757</v>
      </c>
      <c r="P8" s="54">
        <v>42614</v>
      </c>
      <c r="Q8" s="54">
        <v>46234</v>
      </c>
      <c r="R8" s="50"/>
      <c r="S8" s="53"/>
      <c r="T8" s="53"/>
      <c r="U8" s="50"/>
    </row>
    <row r="9" spans="1:21">
      <c r="A9" s="51" t="s">
        <v>214</v>
      </c>
      <c r="B9" s="50" t="s">
        <v>215</v>
      </c>
      <c r="C9" s="56" t="s">
        <v>31</v>
      </c>
      <c r="D9" s="56" t="str">
        <f>_xlfn.XLOOKUP(A9,Table13[Learning Aim Reference (QAN)],Table13[City &amp; Guilds Product Code],"")</f>
        <v>5329-21</v>
      </c>
      <c r="E9" s="56" t="s">
        <v>24</v>
      </c>
      <c r="G9" s="56" t="s">
        <v>216</v>
      </c>
      <c r="H9" s="56">
        <f>_xlfn.XLOOKUP(Table1[[#This Row],[Qualification Accreditation  Number (QAN)]],'Qualification List'!$A$5:$A$553,'Qualification List'!$G$5:$G$553,"")</f>
        <v>180</v>
      </c>
      <c r="I9" s="56" t="str">
        <f>_xlfn.XLOOKUP(Table1[[#This Row],[Qualification Accreditation  Number (QAN)]],'Qualification List'!$A$5:$A$553,'Qualification List'!$I$5:$I$553,"")</f>
        <v>Low - £7.20</v>
      </c>
      <c r="J9" s="57">
        <f>_xlfn.XLOOKUP(Table1[[#This Row],[Qualification Accreditation  Number (QAN)]],'Qualification List'!$A$5:$A$553,'Qualification List'!$J$5:$J$553,"")</f>
        <v>1296</v>
      </c>
      <c r="K9" s="56"/>
      <c r="L9" s="56" t="s">
        <v>757</v>
      </c>
      <c r="M9" s="54">
        <v>42583</v>
      </c>
      <c r="N9" s="54">
        <v>46234</v>
      </c>
      <c r="O9" s="56" t="s">
        <v>756</v>
      </c>
      <c r="P9" s="53"/>
      <c r="Q9" s="53"/>
      <c r="R9" s="50"/>
      <c r="S9" s="53"/>
      <c r="T9" s="53"/>
      <c r="U9" s="50"/>
    </row>
    <row r="10" spans="1:21">
      <c r="A10" s="51">
        <v>50076656</v>
      </c>
      <c r="B10" s="50" t="s">
        <v>58</v>
      </c>
      <c r="C10" s="56" t="s">
        <v>44</v>
      </c>
      <c r="D10" s="56" t="str">
        <f>_xlfn.XLOOKUP(A10,Table13[Learning Aim Reference (QAN)],Table13[City &amp; Guilds Product Code],"")</f>
        <v>4418-01</v>
      </c>
      <c r="E10" s="56" t="s">
        <v>24</v>
      </c>
      <c r="G10" s="56" t="s">
        <v>59</v>
      </c>
      <c r="H10" s="56">
        <f>_xlfn.XLOOKUP(Table1[[#This Row],[Qualification Accreditation  Number (QAN)]],'Qualification List'!$A$5:$A$553,'Qualification List'!$G$5:$G$553,"")</f>
        <v>113</v>
      </c>
      <c r="I10" s="56" t="str">
        <f>_xlfn.XLOOKUP(Table1[[#This Row],[Qualification Accreditation  Number (QAN)]],'Qualification List'!$A$5:$A$553,'Qualification List'!$I$5:$I$553,"")</f>
        <v>Base - £6.00</v>
      </c>
      <c r="J10" s="57">
        <f>_xlfn.XLOOKUP(Table1[[#This Row],[Qualification Accreditation  Number (QAN)]],'Qualification List'!$A$5:$A$553,'Qualification List'!$J$5:$J$553,"")</f>
        <v>678</v>
      </c>
      <c r="K10" s="56"/>
      <c r="L10" s="56" t="s">
        <v>757</v>
      </c>
      <c r="M10" s="54">
        <v>42583</v>
      </c>
      <c r="N10" s="54">
        <v>46234</v>
      </c>
      <c r="O10" s="56" t="s">
        <v>756</v>
      </c>
      <c r="P10" s="53"/>
      <c r="Q10" s="53"/>
      <c r="R10" s="50"/>
      <c r="S10" s="53"/>
      <c r="T10" s="53"/>
      <c r="U10" s="50"/>
    </row>
    <row r="11" spans="1:21">
      <c r="A11" s="51">
        <v>60108599</v>
      </c>
      <c r="B11" s="50" t="s">
        <v>301</v>
      </c>
      <c r="C11" s="56" t="s">
        <v>44</v>
      </c>
      <c r="D11" s="56" t="str">
        <f>_xlfn.XLOOKUP(A11,Table13[Learning Aim Reference (QAN)],Table13[City &amp; Guilds Product Code],"")</f>
        <v>7103-05</v>
      </c>
      <c r="E11" s="56" t="s">
        <v>24</v>
      </c>
      <c r="G11" s="56" t="s">
        <v>55</v>
      </c>
      <c r="H11" s="56">
        <f>_xlfn.XLOOKUP(Table1[[#This Row],[Qualification Accreditation  Number (QAN)]],'Qualification List'!$A$5:$A$553,'Qualification List'!$G$5:$G$553,"")</f>
        <v>183</v>
      </c>
      <c r="I11" s="56" t="str">
        <f>_xlfn.XLOOKUP(Table1[[#This Row],[Qualification Accreditation  Number (QAN)]],'Qualification List'!$A$5:$A$553,'Qualification List'!$I$5:$I$553,"")</f>
        <v>Medium - £8.40</v>
      </c>
      <c r="J11" s="57">
        <f>_xlfn.XLOOKUP(Table1[[#This Row],[Qualification Accreditation  Number (QAN)]],'Qualification List'!$A$5:$A$553,'Qualification List'!$J$5:$J$553,"")</f>
        <v>1537.2</v>
      </c>
      <c r="K11" s="56"/>
      <c r="L11" s="56" t="s">
        <v>757</v>
      </c>
      <c r="M11" s="54">
        <v>42583</v>
      </c>
      <c r="N11" s="54">
        <v>46234</v>
      </c>
      <c r="O11" s="56" t="s">
        <v>756</v>
      </c>
      <c r="P11" s="53"/>
      <c r="Q11" s="53"/>
      <c r="R11" s="50"/>
      <c r="S11" s="53"/>
      <c r="T11" s="53"/>
      <c r="U11" s="50"/>
    </row>
    <row r="12" spans="1:21">
      <c r="A12" s="51">
        <v>50095432</v>
      </c>
      <c r="B12" s="50" t="s">
        <v>632</v>
      </c>
      <c r="C12" s="56" t="s">
        <v>31</v>
      </c>
      <c r="D12" s="56" t="str">
        <f>_xlfn.XLOOKUP(A12,Table13[Learning Aim Reference (QAN)],Table13[City &amp; Guilds Product Code],"")</f>
        <v>7132-06</v>
      </c>
      <c r="E12" s="56" t="s">
        <v>27</v>
      </c>
      <c r="G12" s="56" t="s">
        <v>55</v>
      </c>
      <c r="H12" s="56">
        <f>_xlfn.XLOOKUP(Table1[[#This Row],[Qualification Accreditation  Number (QAN)]],'Qualification List'!$A$5:$A$553,'Qualification List'!$G$5:$G$553,"")</f>
        <v>315</v>
      </c>
      <c r="I12" s="56" t="str">
        <f>_xlfn.XLOOKUP(Table1[[#This Row],[Qualification Accreditation  Number (QAN)]],'Qualification List'!$A$5:$A$553,'Qualification List'!$I$5:$I$553,"")</f>
        <v>Medium - £8.40</v>
      </c>
      <c r="J12" s="57">
        <f>_xlfn.XLOOKUP(Table1[[#This Row],[Qualification Accreditation  Number (QAN)]],'Qualification List'!$A$5:$A$553,'Qualification List'!$J$5:$J$553,"")</f>
        <v>2646</v>
      </c>
      <c r="K12" s="56"/>
      <c r="L12" s="56" t="s">
        <v>757</v>
      </c>
      <c r="M12" s="54">
        <v>42583</v>
      </c>
      <c r="N12" s="54">
        <v>46234</v>
      </c>
      <c r="O12" s="56" t="s">
        <v>756</v>
      </c>
      <c r="P12" s="53"/>
      <c r="Q12" s="53"/>
      <c r="R12" s="50"/>
      <c r="S12" s="53"/>
      <c r="T12" s="53"/>
      <c r="U12" s="50"/>
    </row>
    <row r="13" spans="1:21">
      <c r="A13" s="51">
        <v>60080474</v>
      </c>
      <c r="B13" s="50" t="s">
        <v>558</v>
      </c>
      <c r="C13" s="56" t="s">
        <v>31</v>
      </c>
      <c r="D13" s="56" t="str">
        <f>_xlfn.XLOOKUP(A13,Table13[Learning Aim Reference (QAN)],Table13[City &amp; Guilds Product Code],"")</f>
        <v>6706-23</v>
      </c>
      <c r="E13" s="56" t="s">
        <v>24</v>
      </c>
      <c r="G13" s="56" t="s">
        <v>46</v>
      </c>
      <c r="H13" s="56">
        <f>_xlfn.XLOOKUP(Table1[[#This Row],[Qualification Accreditation  Number (QAN)]],'Qualification List'!$A$5:$A$553,'Qualification List'!$G$5:$G$553,"")</f>
        <v>452</v>
      </c>
      <c r="I13" s="56" t="str">
        <f>_xlfn.XLOOKUP(Table1[[#This Row],[Qualification Accreditation  Number (QAN)]],'Qualification List'!$A$5:$A$553,'Qualification List'!$I$5:$I$553,"")</f>
        <v>High - £9.60</v>
      </c>
      <c r="J13" s="57">
        <f>_xlfn.XLOOKUP(Table1[[#This Row],[Qualification Accreditation  Number (QAN)]],'Qualification List'!$A$5:$A$553,'Qualification List'!$J$5:$J$553,"")</f>
        <v>4339.2</v>
      </c>
      <c r="K13" s="56"/>
      <c r="L13" s="56" t="s">
        <v>757</v>
      </c>
      <c r="M13" s="54">
        <v>42583</v>
      </c>
      <c r="N13" s="54">
        <v>46234</v>
      </c>
      <c r="O13" s="56" t="s">
        <v>757</v>
      </c>
      <c r="P13" s="54">
        <v>42583</v>
      </c>
      <c r="Q13" s="54">
        <v>46234</v>
      </c>
      <c r="R13" s="50"/>
      <c r="S13" s="53"/>
      <c r="T13" s="53"/>
      <c r="U13" s="50"/>
    </row>
    <row r="14" spans="1:21">
      <c r="A14" s="51">
        <v>60333972</v>
      </c>
      <c r="B14" s="50" t="s">
        <v>634</v>
      </c>
      <c r="C14" s="56" t="s">
        <v>31</v>
      </c>
      <c r="D14" s="56" t="str">
        <f>_xlfn.XLOOKUP(A14,Table13[Learning Aim Reference (QAN)],Table13[City &amp; Guilds Product Code],"")</f>
        <v>6569-10</v>
      </c>
      <c r="E14" s="56" t="s">
        <v>27</v>
      </c>
      <c r="G14" s="56" t="s">
        <v>46</v>
      </c>
      <c r="H14" s="56">
        <f>_xlfn.XLOOKUP(Table1[[#This Row],[Qualification Accreditation  Number (QAN)]],'Qualification List'!$A$5:$A$553,'Qualification List'!$G$5:$G$553,"")</f>
        <v>193</v>
      </c>
      <c r="I14" s="56" t="str">
        <f>_xlfn.XLOOKUP(Table1[[#This Row],[Qualification Accreditation  Number (QAN)]],'Qualification List'!$A$5:$A$553,'Qualification List'!$I$5:$I$553,"")</f>
        <v>High - £9.60</v>
      </c>
      <c r="J14" s="57">
        <f>_xlfn.XLOOKUP(Table1[[#This Row],[Qualification Accreditation  Number (QAN)]],'Qualification List'!$A$5:$A$553,'Qualification List'!$J$5:$J$553,"")</f>
        <v>1852.8</v>
      </c>
      <c r="K14" s="56"/>
      <c r="L14" s="56" t="s">
        <v>757</v>
      </c>
      <c r="M14" s="54">
        <v>43313</v>
      </c>
      <c r="N14" s="54">
        <v>46234</v>
      </c>
      <c r="O14" s="56" t="s">
        <v>756</v>
      </c>
      <c r="P14" s="53"/>
      <c r="Q14" s="53"/>
      <c r="R14" s="50"/>
      <c r="S14" s="53"/>
      <c r="T14" s="53"/>
      <c r="U14" s="50"/>
    </row>
    <row r="15" spans="1:21">
      <c r="A15" s="51">
        <v>60136431</v>
      </c>
      <c r="B15" s="50" t="s">
        <v>401</v>
      </c>
      <c r="C15" s="56" t="s">
        <v>44</v>
      </c>
      <c r="D15" s="56" t="str">
        <f>_xlfn.XLOOKUP(A15,Table13[Learning Aim Reference (QAN)],Table13[City &amp; Guilds Product Code],"")</f>
        <v>5546-04</v>
      </c>
      <c r="E15" s="56" t="s">
        <v>24</v>
      </c>
      <c r="G15" s="56" t="s">
        <v>220</v>
      </c>
      <c r="H15" s="56">
        <f>_xlfn.XLOOKUP(Table1[[#This Row],[Qualification Accreditation  Number (QAN)]],'Qualification List'!$A$5:$A$553,'Qualification List'!$G$5:$G$553,"")</f>
        <v>77</v>
      </c>
      <c r="I15" s="56" t="str">
        <f>_xlfn.XLOOKUP(Table1[[#This Row],[Qualification Accreditation  Number (QAN)]],'Qualification List'!$A$5:$A$553,'Qualification List'!$I$5:$I$553,"")</f>
        <v>Base - £6.00</v>
      </c>
      <c r="J15" s="57">
        <f>_xlfn.XLOOKUP(Table1[[#This Row],[Qualification Accreditation  Number (QAN)]],'Qualification List'!$A$5:$A$553,'Qualification List'!$J$5:$J$553,"")</f>
        <v>462</v>
      </c>
      <c r="K15" s="56"/>
      <c r="L15" s="56" t="s">
        <v>757</v>
      </c>
      <c r="M15" s="54">
        <v>42583</v>
      </c>
      <c r="N15" s="54">
        <v>46234</v>
      </c>
      <c r="O15" s="56" t="s">
        <v>756</v>
      </c>
      <c r="P15" s="53"/>
      <c r="Q15" s="53"/>
      <c r="R15" s="50"/>
      <c r="S15" s="53"/>
      <c r="T15" s="53"/>
      <c r="U15" s="50"/>
    </row>
    <row r="16" spans="1:21">
      <c r="A16" s="51">
        <v>60323942</v>
      </c>
      <c r="B16" s="50" t="s">
        <v>140</v>
      </c>
      <c r="C16" s="56" t="s">
        <v>31</v>
      </c>
      <c r="D16" s="56" t="str">
        <f>_xlfn.XLOOKUP(A16,Table13[Learning Aim Reference (QAN)],Table13[City &amp; Guilds Product Code],"")</f>
        <v>2794-02</v>
      </c>
      <c r="E16" s="56" t="s">
        <v>24</v>
      </c>
      <c r="G16" s="56" t="s">
        <v>141</v>
      </c>
      <c r="H16" s="56">
        <f>_xlfn.XLOOKUP(Table1[[#This Row],[Qualification Accreditation  Number (QAN)]],'Qualification List'!$A$5:$A$553,'Qualification List'!$G$5:$G$553,"")</f>
        <v>201</v>
      </c>
      <c r="I16" s="56" t="str">
        <f>_xlfn.XLOOKUP(Table1[[#This Row],[Qualification Accreditation  Number (QAN)]],'Qualification List'!$A$5:$A$553,'Qualification List'!$I$5:$I$553,"")</f>
        <v>Base - £6.00</v>
      </c>
      <c r="J16" s="57">
        <f>_xlfn.XLOOKUP(Table1[[#This Row],[Qualification Accreditation  Number (QAN)]],'Qualification List'!$A$5:$A$553,'Qualification List'!$J$5:$J$553,"")</f>
        <v>1206</v>
      </c>
      <c r="K16" s="56"/>
      <c r="L16" s="56" t="s">
        <v>757</v>
      </c>
      <c r="M16" s="54">
        <v>43003</v>
      </c>
      <c r="N16" s="54">
        <v>46234</v>
      </c>
      <c r="O16" s="56" t="s">
        <v>756</v>
      </c>
      <c r="P16" s="53"/>
      <c r="Q16" s="53"/>
      <c r="R16" s="50"/>
      <c r="S16" s="53"/>
      <c r="T16" s="53"/>
      <c r="U16" s="50"/>
    </row>
    <row r="17" spans="1:21">
      <c r="A17" s="51">
        <v>60175205</v>
      </c>
      <c r="B17" s="50" t="s">
        <v>430</v>
      </c>
      <c r="C17" s="56" t="s">
        <v>23</v>
      </c>
      <c r="D17" s="56" t="str">
        <f>_xlfn.XLOOKUP(A17,Table13[Learning Aim Reference (QAN)],Table13[City &amp; Guilds Product Code],"")</f>
        <v>0172-31</v>
      </c>
      <c r="E17" s="56" t="s">
        <v>24</v>
      </c>
      <c r="G17" s="56" t="s">
        <v>71</v>
      </c>
      <c r="H17" s="56">
        <f>_xlfn.XLOOKUP(Table1[[#This Row],[Qualification Accreditation  Number (QAN)]],'Qualification List'!$A$5:$A$553,'Qualification List'!$G$5:$G$553,"")</f>
        <v>540</v>
      </c>
      <c r="I17" s="56" t="str">
        <f>_xlfn.XLOOKUP(Table1[[#This Row],[Qualification Accreditation  Number (QAN)]],'Qualification List'!$A$5:$A$553,'Qualification List'!$I$5:$I$553,"")</f>
        <v>High - £9.60</v>
      </c>
      <c r="J17" s="57">
        <f>_xlfn.XLOOKUP(Table1[[#This Row],[Qualification Accreditation  Number (QAN)]],'Qualification List'!$A$5:$A$553,'Qualification List'!$J$5:$J$553,"")</f>
        <v>5184</v>
      </c>
      <c r="K17" s="56"/>
      <c r="L17" s="56" t="s">
        <v>756</v>
      </c>
      <c r="O17" s="56" t="s">
        <v>757</v>
      </c>
      <c r="P17" s="54">
        <v>42583</v>
      </c>
      <c r="Q17" s="54">
        <v>46234</v>
      </c>
      <c r="R17" s="50"/>
      <c r="S17" s="53"/>
      <c r="T17" s="53"/>
      <c r="U17" s="50"/>
    </row>
    <row r="18" spans="1:21">
      <c r="A18" s="51">
        <v>60015354</v>
      </c>
      <c r="B18" s="50" t="s">
        <v>293</v>
      </c>
      <c r="C18" s="56" t="s">
        <v>31</v>
      </c>
      <c r="D18" s="56" t="str">
        <f>_xlfn.XLOOKUP(A18,Table13[Learning Aim Reference (QAN)],Table13[City &amp; Guilds Product Code],"")</f>
        <v>6028-22</v>
      </c>
      <c r="E18" s="56" t="s">
        <v>27</v>
      </c>
      <c r="G18" s="56" t="s">
        <v>46</v>
      </c>
      <c r="H18" s="56">
        <f>_xlfn.XLOOKUP(Table1[[#This Row],[Qualification Accreditation  Number (QAN)]],'Qualification List'!$A$5:$A$553,'Qualification List'!$G$5:$G$553,"")</f>
        <v>190</v>
      </c>
      <c r="I18" s="56" t="str">
        <f>_xlfn.XLOOKUP(Table1[[#This Row],[Qualification Accreditation  Number (QAN)]],'Qualification List'!$A$5:$A$553,'Qualification List'!$I$5:$I$553,"")</f>
        <v>High - £9.60</v>
      </c>
      <c r="J18" s="57">
        <f>_xlfn.XLOOKUP(Table1[[#This Row],[Qualification Accreditation  Number (QAN)]],'Qualification List'!$A$5:$A$553,'Qualification List'!$J$5:$J$553,"")</f>
        <v>1824</v>
      </c>
      <c r="K18" s="56"/>
      <c r="L18" s="56" t="s">
        <v>757</v>
      </c>
      <c r="M18" s="54">
        <v>42583</v>
      </c>
      <c r="N18" s="54">
        <v>46234</v>
      </c>
      <c r="O18" s="56" t="s">
        <v>756</v>
      </c>
      <c r="P18" s="53"/>
      <c r="Q18" s="53"/>
      <c r="R18" s="50"/>
      <c r="S18" s="53"/>
      <c r="T18" s="53"/>
      <c r="U18" s="50"/>
    </row>
    <row r="19" spans="1:21">
      <c r="A19" s="51">
        <v>50065130</v>
      </c>
      <c r="B19" s="50" t="s">
        <v>126</v>
      </c>
      <c r="C19" s="56" t="s">
        <v>39</v>
      </c>
      <c r="D19" s="56" t="str">
        <f>_xlfn.XLOOKUP(A19,Table13[Learning Aim Reference (QAN)],Table13[City &amp; Guilds Product Code],"")</f>
        <v>7107-03</v>
      </c>
      <c r="E19" s="56" t="s">
        <v>24</v>
      </c>
      <c r="G19" s="56" t="s">
        <v>55</v>
      </c>
      <c r="H19" s="56">
        <f>_xlfn.XLOOKUP(Table1[[#This Row],[Qualification Accreditation  Number (QAN)]],'Qualification List'!$A$5:$A$553,'Qualification List'!$G$5:$G$553,"")</f>
        <v>61</v>
      </c>
      <c r="I19" s="56" t="str">
        <f>_xlfn.XLOOKUP(Table1[[#This Row],[Qualification Accreditation  Number (QAN)]],'Qualification List'!$A$5:$A$553,'Qualification List'!$I$5:$I$553,"")</f>
        <v>Medium - £8.40</v>
      </c>
      <c r="J19" s="57">
        <f>_xlfn.XLOOKUP(Table1[[#This Row],[Qualification Accreditation  Number (QAN)]],'Qualification List'!$A$5:$A$553,'Qualification List'!$J$5:$J$553,"")</f>
        <v>512.4</v>
      </c>
      <c r="K19" s="56"/>
      <c r="L19" s="56" t="s">
        <v>757</v>
      </c>
      <c r="M19" s="54">
        <v>42583</v>
      </c>
      <c r="N19" s="54">
        <v>46234</v>
      </c>
      <c r="O19" s="56" t="s">
        <v>756</v>
      </c>
      <c r="P19" s="53"/>
      <c r="Q19" s="53"/>
      <c r="R19" s="50"/>
      <c r="S19" s="53"/>
      <c r="T19" s="53"/>
      <c r="U19" s="50"/>
    </row>
    <row r="20" spans="1:21">
      <c r="A20" s="51">
        <v>60353399</v>
      </c>
      <c r="B20" s="50" t="s">
        <v>760</v>
      </c>
      <c r="C20" s="56" t="s">
        <v>31</v>
      </c>
      <c r="D20" s="56" t="str">
        <f>_xlfn.XLOOKUP(A20,Table13[Learning Aim Reference (QAN)],Table13[City &amp; Guilds Product Code],"")</f>
        <v>0014-33</v>
      </c>
      <c r="E20" s="56" t="s">
        <v>24</v>
      </c>
      <c r="G20" s="56" t="s">
        <v>100</v>
      </c>
      <c r="H20" s="56">
        <f>_xlfn.XLOOKUP(Table1[[#This Row],[Qualification Accreditation  Number (QAN)]],'Qualification List'!$A$5:$A$553,'Qualification List'!$G$5:$G$553,"")</f>
        <v>24</v>
      </c>
      <c r="I20" s="56" t="str">
        <f>_xlfn.XLOOKUP(Table1[[#This Row],[Qualification Accreditation  Number (QAN)]],'Qualification List'!$A$5:$A$553,'Qualification List'!$I$5:$I$553,"")</f>
        <v>High - £9.60</v>
      </c>
      <c r="J20" s="57">
        <f>_xlfn.XLOOKUP(Table1[[#This Row],[Qualification Accreditation  Number (QAN)]],'Qualification List'!$A$5:$A$553,'Qualification List'!$J$5:$J$553,"")</f>
        <v>230.39999999999998</v>
      </c>
      <c r="K20" s="56"/>
      <c r="L20" s="56" t="s">
        <v>757</v>
      </c>
      <c r="M20" s="54">
        <v>43862</v>
      </c>
      <c r="N20" s="54">
        <v>46234</v>
      </c>
      <c r="O20" s="56" t="s">
        <v>756</v>
      </c>
      <c r="P20" s="53"/>
      <c r="Q20" s="53"/>
      <c r="R20" s="50"/>
      <c r="S20" s="53"/>
      <c r="T20" s="53"/>
      <c r="U20" s="50"/>
    </row>
    <row r="21" spans="1:21">
      <c r="A21" s="51">
        <v>60109919</v>
      </c>
      <c r="B21" s="50" t="s">
        <v>87</v>
      </c>
      <c r="C21" s="56" t="s">
        <v>44</v>
      </c>
      <c r="D21" s="56" t="str">
        <f>_xlfn.XLOOKUP(A21,Table13[Learning Aim Reference (QAN)],Table13[City &amp; Guilds Product Code],"")</f>
        <v>7138-11</v>
      </c>
      <c r="E21" s="56" t="s">
        <v>24</v>
      </c>
      <c r="G21" s="56" t="s">
        <v>55</v>
      </c>
      <c r="H21" s="56">
        <f>_xlfn.XLOOKUP(Table1[[#This Row],[Qualification Accreditation  Number (QAN)]],'Qualification List'!$A$5:$A$553,'Qualification List'!$G$5:$G$553,"")</f>
        <v>200</v>
      </c>
      <c r="I21" s="56" t="str">
        <f>_xlfn.XLOOKUP(Table1[[#This Row],[Qualification Accreditation  Number (QAN)]],'Qualification List'!$A$5:$A$553,'Qualification List'!$I$5:$I$553,"")</f>
        <v>Medium - £8.40</v>
      </c>
      <c r="J21" s="57">
        <f>_xlfn.XLOOKUP(Table1[[#This Row],[Qualification Accreditation  Number (QAN)]],'Qualification List'!$A$5:$A$553,'Qualification List'!$J$5:$J$553,"")</f>
        <v>1680</v>
      </c>
      <c r="K21" s="56"/>
      <c r="L21" s="56" t="s">
        <v>757</v>
      </c>
      <c r="M21" s="54">
        <v>42583</v>
      </c>
      <c r="N21" s="54">
        <v>46234</v>
      </c>
      <c r="O21" s="56" t="s">
        <v>756</v>
      </c>
      <c r="P21" s="53"/>
      <c r="Q21" s="53"/>
      <c r="R21" s="50"/>
      <c r="S21" s="53"/>
      <c r="T21" s="53"/>
      <c r="U21" s="50"/>
    </row>
    <row r="22" spans="1:21">
      <c r="A22" s="51">
        <v>60037489</v>
      </c>
      <c r="B22" s="50" t="s">
        <v>356</v>
      </c>
      <c r="C22" s="56" t="s">
        <v>44</v>
      </c>
      <c r="D22" s="56" t="str">
        <f>_xlfn.XLOOKUP(A22,Table13[Learning Aim Reference (QAN)],Table13[City &amp; Guilds Product Code],"")</f>
        <v>3268-10</v>
      </c>
      <c r="E22" s="56" t="s">
        <v>24</v>
      </c>
      <c r="G22" s="56" t="s">
        <v>34</v>
      </c>
      <c r="H22" s="56">
        <f>_xlfn.XLOOKUP(Table1[[#This Row],[Qualification Accreditation  Number (QAN)]],'Qualification List'!$A$5:$A$553,'Qualification List'!$G$5:$G$553,"")</f>
        <v>60</v>
      </c>
      <c r="I22" s="56" t="str">
        <f>_xlfn.XLOOKUP(Table1[[#This Row],[Qualification Accreditation  Number (QAN)]],'Qualification List'!$A$5:$A$553,'Qualification List'!$I$5:$I$553,"")</f>
        <v>High - £9.60</v>
      </c>
      <c r="J22" s="57">
        <f>_xlfn.XLOOKUP(Table1[[#This Row],[Qualification Accreditation  Number (QAN)]],'Qualification List'!$A$5:$A$553,'Qualification List'!$J$5:$J$553,"")</f>
        <v>576</v>
      </c>
      <c r="K22" s="56"/>
      <c r="L22" s="56" t="s">
        <v>757</v>
      </c>
      <c r="M22" s="54">
        <v>42583</v>
      </c>
      <c r="N22" s="54">
        <v>46234</v>
      </c>
      <c r="O22" s="56" t="s">
        <v>756</v>
      </c>
      <c r="P22" s="53"/>
      <c r="Q22" s="53"/>
      <c r="R22" s="50"/>
      <c r="S22" s="53"/>
      <c r="T22" s="53"/>
      <c r="U22" s="50"/>
    </row>
    <row r="23" spans="1:21">
      <c r="A23" s="51">
        <v>60303761</v>
      </c>
      <c r="B23" s="50" t="s">
        <v>680</v>
      </c>
      <c r="C23" s="56" t="s">
        <v>31</v>
      </c>
      <c r="D23" s="56" t="str">
        <f>_xlfn.XLOOKUP(A23,Table13[Learning Aim Reference (QAN)],Table13[City &amp; Guilds Product Code],"")</f>
        <v>6003-20</v>
      </c>
      <c r="E23" s="56" t="s">
        <v>24</v>
      </c>
      <c r="G23" s="56" t="s">
        <v>52</v>
      </c>
      <c r="H23" s="56">
        <f>_xlfn.XLOOKUP(Table1[[#This Row],[Qualification Accreditation  Number (QAN)]],'Qualification List'!$A$5:$A$553,'Qualification List'!$G$5:$G$553,"")</f>
        <v>450</v>
      </c>
      <c r="I23" s="56" t="str">
        <f>_xlfn.XLOOKUP(Table1[[#This Row],[Qualification Accreditation  Number (QAN)]],'Qualification List'!$A$5:$A$553,'Qualification List'!$I$5:$I$553,"")</f>
        <v>Low - £7.20</v>
      </c>
      <c r="J23" s="57">
        <f>_xlfn.XLOOKUP(Table1[[#This Row],[Qualification Accreditation  Number (QAN)]],'Qualification List'!$A$5:$A$553,'Qualification List'!$J$5:$J$553,"")</f>
        <v>3240</v>
      </c>
      <c r="K23" s="56"/>
      <c r="L23" s="56" t="s">
        <v>757</v>
      </c>
      <c r="M23" s="54">
        <v>42614</v>
      </c>
      <c r="N23" s="54">
        <v>46234</v>
      </c>
      <c r="O23" s="56" t="s">
        <v>757</v>
      </c>
      <c r="P23" s="54">
        <v>42614</v>
      </c>
      <c r="Q23" s="54">
        <v>46234</v>
      </c>
      <c r="R23" s="50"/>
      <c r="S23" s="53"/>
      <c r="T23" s="53"/>
      <c r="U23" s="50"/>
    </row>
    <row r="24" spans="1:21">
      <c r="A24" s="51">
        <v>60004952</v>
      </c>
      <c r="B24" s="50" t="s">
        <v>232</v>
      </c>
      <c r="C24" s="56" t="s">
        <v>44</v>
      </c>
      <c r="D24" s="56" t="str">
        <f>_xlfn.XLOOKUP(A24,Table13[Learning Aim Reference (QAN)],Table13[City &amp; Guilds Product Code],"")</f>
        <v>3902-18</v>
      </c>
      <c r="E24" s="56" t="s">
        <v>24</v>
      </c>
      <c r="G24" s="56" t="s">
        <v>36</v>
      </c>
      <c r="H24" s="56">
        <f>_xlfn.XLOOKUP(Table1[[#This Row],[Qualification Accreditation  Number (QAN)]],'Qualification List'!$A$5:$A$553,'Qualification List'!$G$5:$G$553,"")</f>
        <v>31</v>
      </c>
      <c r="I24" s="56" t="str">
        <f>_xlfn.XLOOKUP(Table1[[#This Row],[Qualification Accreditation  Number (QAN)]],'Qualification List'!$A$5:$A$553,'Qualification List'!$I$5:$I$553,"")</f>
        <v>High - £9.60</v>
      </c>
      <c r="J24" s="57">
        <f>_xlfn.XLOOKUP(Table1[[#This Row],[Qualification Accreditation  Number (QAN)]],'Qualification List'!$A$5:$A$553,'Qualification List'!$J$5:$J$553,"")</f>
        <v>297.59999999999997</v>
      </c>
      <c r="K24" s="56"/>
      <c r="L24" s="56" t="s">
        <v>757</v>
      </c>
      <c r="M24" s="54">
        <v>42583</v>
      </c>
      <c r="N24" s="54">
        <v>46234</v>
      </c>
      <c r="O24" s="56" t="s">
        <v>756</v>
      </c>
      <c r="P24" s="53"/>
      <c r="Q24" s="53"/>
      <c r="R24" s="50"/>
      <c r="S24" s="53"/>
      <c r="T24" s="53"/>
      <c r="U24" s="50"/>
    </row>
    <row r="25" spans="1:21">
      <c r="A25" s="51">
        <v>60141967</v>
      </c>
      <c r="B25" s="50" t="s">
        <v>273</v>
      </c>
      <c r="C25" s="56" t="s">
        <v>44</v>
      </c>
      <c r="D25" s="56" t="str">
        <f>_xlfn.XLOOKUP(A25,Table13[Learning Aim Reference (QAN)],Table13[City &amp; Guilds Product Code],"")</f>
        <v>4692-01</v>
      </c>
      <c r="E25" s="56" t="s">
        <v>40</v>
      </c>
      <c r="G25" s="56" t="s">
        <v>41</v>
      </c>
      <c r="H25" s="56">
        <f>_xlfn.XLOOKUP(Table1[[#This Row],[Qualification Accreditation  Number (QAN)]],'Qualification List'!$A$5:$A$553,'Qualification List'!$G$5:$G$553,"")</f>
        <v>82</v>
      </c>
      <c r="I25" s="56" t="str">
        <f>_xlfn.XLOOKUP(Table1[[#This Row],[Qualification Accreditation  Number (QAN)]],'Qualification List'!$A$5:$A$553,'Qualification List'!$I$5:$I$553,"")</f>
        <v>Base - £6.00</v>
      </c>
      <c r="J25" s="57">
        <f>_xlfn.XLOOKUP(Table1[[#This Row],[Qualification Accreditation  Number (QAN)]],'Qualification List'!$A$5:$A$553,'Qualification List'!$J$5:$J$553,"")</f>
        <v>492</v>
      </c>
      <c r="K25" s="56"/>
      <c r="L25" s="56" t="s">
        <v>757</v>
      </c>
      <c r="M25" s="54">
        <v>42583</v>
      </c>
      <c r="N25" s="54">
        <v>46234</v>
      </c>
      <c r="O25" s="56" t="s">
        <v>756</v>
      </c>
      <c r="P25" s="53"/>
      <c r="Q25" s="53"/>
      <c r="R25" s="50"/>
      <c r="S25" s="53"/>
      <c r="T25" s="53"/>
      <c r="U25" s="50"/>
    </row>
    <row r="26" spans="1:21">
      <c r="A26" s="51">
        <v>60131391</v>
      </c>
      <c r="B26" s="50" t="s">
        <v>227</v>
      </c>
      <c r="C26" s="56" t="s">
        <v>23</v>
      </c>
      <c r="D26" s="56" t="str">
        <f>_xlfn.XLOOKUP(A26,Table13[Learning Aim Reference (QAN)],Table13[City &amp; Guilds Product Code],"")</f>
        <v>7100-86</v>
      </c>
      <c r="E26" s="56" t="s">
        <v>24</v>
      </c>
      <c r="G26" s="56" t="s">
        <v>55</v>
      </c>
      <c r="H26" s="56">
        <f>_xlfn.XLOOKUP(Table1[[#This Row],[Qualification Accreditation  Number (QAN)]],'Qualification List'!$A$5:$A$553,'Qualification List'!$G$5:$G$553,"")</f>
        <v>555</v>
      </c>
      <c r="I26" s="56" t="str">
        <f>_xlfn.XLOOKUP(Table1[[#This Row],[Qualification Accreditation  Number (QAN)]],'Qualification List'!$A$5:$A$553,'Qualification List'!$I$5:$I$553,"")</f>
        <v>Medium - £8.40</v>
      </c>
      <c r="J26" s="57">
        <f>_xlfn.XLOOKUP(Table1[[#This Row],[Qualification Accreditation  Number (QAN)]],'Qualification List'!$A$5:$A$553,'Qualification List'!$J$5:$J$553,"")</f>
        <v>4662</v>
      </c>
      <c r="K26" s="56"/>
      <c r="L26" s="56" t="s">
        <v>756</v>
      </c>
      <c r="O26" s="56" t="s">
        <v>757</v>
      </c>
      <c r="P26" s="54">
        <v>42583</v>
      </c>
      <c r="Q26" s="54">
        <v>46234</v>
      </c>
      <c r="R26" s="50"/>
      <c r="S26" s="53"/>
      <c r="T26" s="53" t="s">
        <v>757</v>
      </c>
      <c r="U26" s="50"/>
    </row>
    <row r="27" spans="1:21">
      <c r="A27" s="51" t="s">
        <v>253</v>
      </c>
      <c r="B27" s="50" t="s">
        <v>254</v>
      </c>
      <c r="C27" s="56" t="s">
        <v>31</v>
      </c>
      <c r="D27" s="56" t="str">
        <f>_xlfn.XLOOKUP(A27,Table13[Learning Aim Reference (QAN)],Table13[City &amp; Guilds Product Code],"")</f>
        <v>0066-73</v>
      </c>
      <c r="E27" s="56" t="s">
        <v>27</v>
      </c>
      <c r="G27" s="56" t="s">
        <v>100</v>
      </c>
      <c r="H27" s="56">
        <f>_xlfn.XLOOKUP(Table1[[#This Row],[Qualification Accreditation  Number (QAN)]],'Qualification List'!$A$5:$A$553,'Qualification List'!$G$5:$G$553,"")</f>
        <v>252</v>
      </c>
      <c r="I27" s="56" t="str">
        <f>_xlfn.XLOOKUP(Table1[[#This Row],[Qualification Accreditation  Number (QAN)]],'Qualification List'!$A$5:$A$553,'Qualification List'!$I$5:$I$553,"")</f>
        <v>High - £9.60</v>
      </c>
      <c r="J27" s="57">
        <f>_xlfn.XLOOKUP(Table1[[#This Row],[Qualification Accreditation  Number (QAN)]],'Qualification List'!$A$5:$A$553,'Qualification List'!$J$5:$J$553,"")</f>
        <v>2419.1999999999998</v>
      </c>
      <c r="K27" s="56"/>
      <c r="L27" s="56" t="s">
        <v>757</v>
      </c>
      <c r="M27" s="54">
        <v>42583</v>
      </c>
      <c r="N27" s="54">
        <v>46234</v>
      </c>
      <c r="O27" s="56" t="s">
        <v>756</v>
      </c>
      <c r="P27" s="53"/>
      <c r="Q27" s="53"/>
      <c r="R27" s="50"/>
      <c r="S27" s="53"/>
      <c r="T27" s="53"/>
      <c r="U27" s="50"/>
    </row>
    <row r="28" spans="1:21">
      <c r="A28" s="51">
        <v>60136078</v>
      </c>
      <c r="B28" s="50" t="s">
        <v>463</v>
      </c>
      <c r="C28" s="56" t="s">
        <v>31</v>
      </c>
      <c r="D28" s="56" t="str">
        <f>_xlfn.XLOOKUP(A28,Table13[Learning Aim Reference (QAN)],Table13[City &amp; Guilds Product Code],"")</f>
        <v>5528-02</v>
      </c>
      <c r="E28" s="56" t="s">
        <v>24</v>
      </c>
      <c r="G28" s="56" t="s">
        <v>59</v>
      </c>
      <c r="H28" s="56">
        <f>_xlfn.XLOOKUP(Table1[[#This Row],[Qualification Accreditation  Number (QAN)]],'Qualification List'!$A$5:$A$553,'Qualification List'!$G$5:$G$553,"")</f>
        <v>229</v>
      </c>
      <c r="I28" s="56" t="str">
        <f>_xlfn.XLOOKUP(Table1[[#This Row],[Qualification Accreditation  Number (QAN)]],'Qualification List'!$A$5:$A$553,'Qualification List'!$I$5:$I$553,"")</f>
        <v>Base - £6.00</v>
      </c>
      <c r="J28" s="57">
        <f>_xlfn.XLOOKUP(Table1[[#This Row],[Qualification Accreditation  Number (QAN)]],'Qualification List'!$A$5:$A$553,'Qualification List'!$J$5:$J$553,"")</f>
        <v>1374</v>
      </c>
      <c r="K28" s="56"/>
      <c r="L28" s="56" t="s">
        <v>757</v>
      </c>
      <c r="M28" s="54">
        <v>42583</v>
      </c>
      <c r="N28" s="54">
        <v>46234</v>
      </c>
      <c r="O28" s="56" t="s">
        <v>756</v>
      </c>
      <c r="P28" s="53"/>
      <c r="Q28" s="53"/>
      <c r="R28" s="50"/>
      <c r="S28" s="53"/>
      <c r="T28" s="53"/>
      <c r="U28" s="50"/>
    </row>
    <row r="29" spans="1:21">
      <c r="A29" s="51">
        <v>60136327</v>
      </c>
      <c r="B29" s="50" t="s">
        <v>721</v>
      </c>
      <c r="C29" s="56" t="s">
        <v>31</v>
      </c>
      <c r="D29" s="56" t="str">
        <f>_xlfn.XLOOKUP(A29,Table13[Learning Aim Reference (QAN)],Table13[City &amp; Guilds Product Code],"")</f>
        <v>5546-02</v>
      </c>
      <c r="E29" s="56" t="s">
        <v>24</v>
      </c>
      <c r="G29" s="56" t="s">
        <v>220</v>
      </c>
      <c r="H29" s="56">
        <f>_xlfn.XLOOKUP(Table1[[#This Row],[Qualification Accreditation  Number (QAN)]],'Qualification List'!$A$5:$A$553,'Qualification List'!$G$5:$G$553,"")</f>
        <v>34</v>
      </c>
      <c r="I29" s="56" t="str">
        <f>_xlfn.XLOOKUP(Table1[[#This Row],[Qualification Accreditation  Number (QAN)]],'Qualification List'!$A$5:$A$553,'Qualification List'!$I$5:$I$553,"")</f>
        <v>Base - £6.00</v>
      </c>
      <c r="J29" s="57">
        <f>_xlfn.XLOOKUP(Table1[[#This Row],[Qualification Accreditation  Number (QAN)]],'Qualification List'!$A$5:$A$553,'Qualification List'!$J$5:$J$553,"")</f>
        <v>204</v>
      </c>
      <c r="K29" s="56"/>
      <c r="L29" s="56" t="s">
        <v>757</v>
      </c>
      <c r="M29" s="54">
        <v>42583</v>
      </c>
      <c r="N29" s="54">
        <v>46234</v>
      </c>
      <c r="O29" s="56" t="s">
        <v>756</v>
      </c>
      <c r="P29" s="53"/>
      <c r="Q29" s="53"/>
      <c r="R29" s="50"/>
      <c r="S29" s="53"/>
      <c r="T29" s="53"/>
      <c r="U29" s="50"/>
    </row>
    <row r="30" spans="1:21">
      <c r="A30" s="51">
        <v>60032285</v>
      </c>
      <c r="B30" s="50" t="s">
        <v>421</v>
      </c>
      <c r="C30" s="56" t="s">
        <v>31</v>
      </c>
      <c r="D30" s="56" t="str">
        <f>_xlfn.XLOOKUP(A30,Table13[Learning Aim Reference (QAN)],Table13[City &amp; Guilds Product Code],"")</f>
        <v>5780-20</v>
      </c>
      <c r="E30" s="56" t="s">
        <v>24</v>
      </c>
      <c r="G30" s="56" t="s">
        <v>65</v>
      </c>
      <c r="H30" s="56">
        <f>_xlfn.XLOOKUP(Table1[[#This Row],[Qualification Accreditation  Number (QAN)]],'Qualification List'!$A$5:$A$553,'Qualification List'!$G$5:$G$553,"")</f>
        <v>407</v>
      </c>
      <c r="I30" s="56" t="str">
        <f>_xlfn.XLOOKUP(Table1[[#This Row],[Qualification Accreditation  Number (QAN)]],'Qualification List'!$A$5:$A$553,'Qualification List'!$I$5:$I$553,"")</f>
        <v>High - £9.60</v>
      </c>
      <c r="J30" s="57">
        <f>_xlfn.XLOOKUP(Table1[[#This Row],[Qualification Accreditation  Number (QAN)]],'Qualification List'!$A$5:$A$553,'Qualification List'!$J$5:$J$553,"")</f>
        <v>3907.2</v>
      </c>
      <c r="K30" s="56"/>
      <c r="L30" s="56" t="s">
        <v>757</v>
      </c>
      <c r="M30" s="54">
        <v>42583</v>
      </c>
      <c r="N30" s="54">
        <v>46234</v>
      </c>
      <c r="O30" s="56" t="s">
        <v>756</v>
      </c>
      <c r="P30" s="53"/>
      <c r="Q30" s="53"/>
      <c r="R30" s="50"/>
      <c r="S30" s="53"/>
      <c r="T30" s="53"/>
      <c r="U30" s="50"/>
    </row>
    <row r="31" spans="1:21">
      <c r="A31" s="51">
        <v>60126310</v>
      </c>
      <c r="B31" s="50" t="s">
        <v>384</v>
      </c>
      <c r="C31" s="56" t="s">
        <v>31</v>
      </c>
      <c r="D31" s="56" t="str">
        <f>_xlfn.XLOOKUP(A31,Table13[Learning Aim Reference (QAN)],Table13[City &amp; Guilds Product Code],"")</f>
        <v>0065-73</v>
      </c>
      <c r="E31" s="56" t="s">
        <v>27</v>
      </c>
      <c r="G31" s="56" t="s">
        <v>49</v>
      </c>
      <c r="H31" s="56">
        <f>_xlfn.XLOOKUP(Table1[[#This Row],[Qualification Accreditation  Number (QAN)]],'Qualification List'!$A$5:$A$553,'Qualification List'!$G$5:$G$553,"")</f>
        <v>261</v>
      </c>
      <c r="I31" s="56" t="str">
        <f>_xlfn.XLOOKUP(Table1[[#This Row],[Qualification Accreditation  Number (QAN)]],'Qualification List'!$A$5:$A$553,'Qualification List'!$I$5:$I$553,"")</f>
        <v>High - £9.60</v>
      </c>
      <c r="J31" s="57">
        <f>_xlfn.XLOOKUP(Table1[[#This Row],[Qualification Accreditation  Number (QAN)]],'Qualification List'!$A$5:$A$553,'Qualification List'!$J$5:$J$553,"")</f>
        <v>2505.6</v>
      </c>
      <c r="K31" s="56"/>
      <c r="L31" s="56" t="s">
        <v>757</v>
      </c>
      <c r="M31" s="54">
        <v>42583</v>
      </c>
      <c r="N31" s="54">
        <v>46234</v>
      </c>
      <c r="O31" s="56" t="s">
        <v>756</v>
      </c>
      <c r="P31" s="53"/>
      <c r="Q31" s="53"/>
      <c r="R31" s="50"/>
      <c r="S31" s="53"/>
      <c r="T31" s="53"/>
      <c r="U31" s="50"/>
    </row>
    <row r="32" spans="1:21">
      <c r="A32" s="51">
        <v>60076008</v>
      </c>
      <c r="B32" s="50" t="s">
        <v>426</v>
      </c>
      <c r="C32" s="56" t="s">
        <v>39</v>
      </c>
      <c r="D32" s="56" t="str">
        <f>_xlfn.XLOOKUP(A32,Table13[Learning Aim Reference (QAN)],Table13[City &amp; Guilds Product Code],"")</f>
        <v>3847-03</v>
      </c>
      <c r="E32" s="56" t="s">
        <v>61</v>
      </c>
      <c r="G32" s="56" t="s">
        <v>41</v>
      </c>
      <c r="H32" s="56">
        <v>60</v>
      </c>
      <c r="I32" s="56" t="str">
        <f>_xlfn.XLOOKUP(Table1[[#This Row],[Qualification Accreditation  Number (QAN)]],'Qualification List'!$A$5:$A$553,'Qualification List'!$I$5:$I$553,"")</f>
        <v>Base - £6.00</v>
      </c>
      <c r="J32" s="57">
        <f>_xlfn.XLOOKUP(Table1[[#This Row],[Qualification Accreditation  Number (QAN)]],'Qualification List'!$A$5:$A$553,'Qualification List'!$J$5:$J$553,"")</f>
        <v>360</v>
      </c>
      <c r="L32" s="56" t="s">
        <v>756</v>
      </c>
      <c r="O32" s="56" t="s">
        <v>756</v>
      </c>
      <c r="P32" s="53"/>
      <c r="Q32" s="53"/>
      <c r="R32" s="53"/>
      <c r="S32" s="53"/>
      <c r="T32" s="53"/>
      <c r="U32" s="50"/>
    </row>
    <row r="33" spans="1:21">
      <c r="A33" s="51">
        <v>60135335</v>
      </c>
      <c r="B33" s="50" t="s">
        <v>521</v>
      </c>
      <c r="C33" s="56" t="s">
        <v>39</v>
      </c>
      <c r="D33" s="56" t="str">
        <f>_xlfn.XLOOKUP(A33,Table13[Learning Aim Reference (QAN)],Table13[City &amp; Guilds Product Code],"")</f>
        <v>5546-34</v>
      </c>
      <c r="E33" s="56" t="s">
        <v>24</v>
      </c>
      <c r="G33" s="56" t="s">
        <v>41</v>
      </c>
      <c r="H33" s="56">
        <f>_xlfn.XLOOKUP(Table1[[#This Row],[Qualification Accreditation  Number (QAN)]],'Qualification List'!$A$5:$A$553,'Qualification List'!$G$5:$G$553,"")</f>
        <v>100</v>
      </c>
      <c r="I33" s="56" t="str">
        <f>_xlfn.XLOOKUP(Table1[[#This Row],[Qualification Accreditation  Number (QAN)]],'Qualification List'!$A$5:$A$553,'Qualification List'!$I$5:$I$553,"")</f>
        <v>Base - £6.00</v>
      </c>
      <c r="J33" s="57">
        <f>_xlfn.XLOOKUP(Table1[[#This Row],[Qualification Accreditation  Number (QAN)]],'Qualification List'!$A$5:$A$553,'Qualification List'!$J$5:$J$553,"")</f>
        <v>600</v>
      </c>
      <c r="K33" s="56"/>
      <c r="L33" s="56" t="s">
        <v>757</v>
      </c>
      <c r="M33" s="54">
        <v>42583</v>
      </c>
      <c r="N33" s="54">
        <v>46234</v>
      </c>
      <c r="O33" s="56" t="s">
        <v>756</v>
      </c>
      <c r="P33" s="53"/>
      <c r="Q33" s="53"/>
      <c r="R33" s="50"/>
      <c r="S33" s="53"/>
      <c r="T33" s="53"/>
      <c r="U33" s="50"/>
    </row>
    <row r="34" spans="1:21">
      <c r="A34" s="51">
        <v>60136467</v>
      </c>
      <c r="B34" s="50" t="s">
        <v>243</v>
      </c>
      <c r="C34" s="56" t="s">
        <v>31</v>
      </c>
      <c r="D34" s="56" t="str">
        <f>_xlfn.XLOOKUP(A34,Table13[Learning Aim Reference (QAN)],Table13[City &amp; Guilds Product Code],"")</f>
        <v>5546-05</v>
      </c>
      <c r="E34" s="56" t="s">
        <v>24</v>
      </c>
      <c r="G34" s="56" t="s">
        <v>220</v>
      </c>
      <c r="H34" s="56">
        <f>_xlfn.XLOOKUP(Table1[[#This Row],[Qualification Accreditation  Number (QAN)]],'Qualification List'!$A$5:$A$553,'Qualification List'!$G$5:$G$553,"")</f>
        <v>146</v>
      </c>
      <c r="I34" s="56" t="str">
        <f>_xlfn.XLOOKUP(Table1[[#This Row],[Qualification Accreditation  Number (QAN)]],'Qualification List'!$A$5:$A$553,'Qualification List'!$I$5:$I$553,"")</f>
        <v>Base - £6.00</v>
      </c>
      <c r="J34" s="57">
        <f>_xlfn.XLOOKUP(Table1[[#This Row],[Qualification Accreditation  Number (QAN)]],'Qualification List'!$A$5:$A$553,'Qualification List'!$J$5:$J$553,"")</f>
        <v>876</v>
      </c>
      <c r="K34" s="56"/>
      <c r="L34" s="56" t="s">
        <v>757</v>
      </c>
      <c r="M34" s="54">
        <v>42583</v>
      </c>
      <c r="N34" s="54">
        <v>46234</v>
      </c>
      <c r="O34" s="56" t="s">
        <v>756</v>
      </c>
      <c r="P34" s="53"/>
      <c r="Q34" s="53"/>
      <c r="R34" s="50"/>
      <c r="S34" s="53"/>
      <c r="T34" s="53"/>
      <c r="U34" s="50"/>
    </row>
    <row r="35" spans="1:21">
      <c r="A35" s="51" t="s">
        <v>84</v>
      </c>
      <c r="B35" s="50" t="s">
        <v>85</v>
      </c>
      <c r="C35" s="56" t="s">
        <v>44</v>
      </c>
      <c r="D35" s="56" t="str">
        <f>_xlfn.XLOOKUP(A35,Table13[Learning Aim Reference (QAN)],Table13[City &amp; Guilds Product Code],"")</f>
        <v>7290-10</v>
      </c>
      <c r="E35" s="56" t="s">
        <v>24</v>
      </c>
      <c r="G35" s="56" t="s">
        <v>36</v>
      </c>
      <c r="H35" s="56">
        <f>_xlfn.XLOOKUP(Table1[[#This Row],[Qualification Accreditation  Number (QAN)]],'Qualification List'!$A$5:$A$553,'Qualification List'!$G$5:$G$553,"")</f>
        <v>173</v>
      </c>
      <c r="I35" s="56" t="str">
        <f>_xlfn.XLOOKUP(Table1[[#This Row],[Qualification Accreditation  Number (QAN)]],'Qualification List'!$A$5:$A$553,'Qualification List'!$I$5:$I$553,"")</f>
        <v>High - £9.60</v>
      </c>
      <c r="J35" s="57">
        <f>_xlfn.XLOOKUP(Table1[[#This Row],[Qualification Accreditation  Number (QAN)]],'Qualification List'!$A$5:$A$553,'Qualification List'!$J$5:$J$553,"")</f>
        <v>1660.8</v>
      </c>
      <c r="K35" s="56"/>
      <c r="L35" s="56" t="s">
        <v>757</v>
      </c>
      <c r="M35" s="54">
        <v>44713</v>
      </c>
      <c r="N35" s="54">
        <v>46234</v>
      </c>
      <c r="O35" s="56" t="s">
        <v>756</v>
      </c>
      <c r="P35" s="53"/>
      <c r="Q35" s="53"/>
      <c r="R35" s="50"/>
      <c r="S35" s="53"/>
      <c r="T35" s="53"/>
      <c r="U35" s="50"/>
    </row>
    <row r="36" spans="1:21">
      <c r="A36" s="51">
        <v>60331525</v>
      </c>
      <c r="B36" s="50" t="s">
        <v>97</v>
      </c>
      <c r="C36" s="56" t="s">
        <v>31</v>
      </c>
      <c r="D36" s="56" t="str">
        <f>_xlfn.XLOOKUP(A36,Table13[Learning Aim Reference (QAN)],Table13[City &amp; Guilds Product Code],"")</f>
        <v>6567-24</v>
      </c>
      <c r="E36" s="56" t="s">
        <v>27</v>
      </c>
      <c r="G36" s="56" t="s">
        <v>46</v>
      </c>
      <c r="H36" s="56">
        <f>_xlfn.XLOOKUP(Table1[[#This Row],[Qualification Accreditation  Number (QAN)]],'Qualification List'!$A$5:$A$553,'Qualification List'!$G$5:$G$553,"")</f>
        <v>224</v>
      </c>
      <c r="I36" s="56" t="str">
        <f>_xlfn.XLOOKUP(Table1[[#This Row],[Qualification Accreditation  Number (QAN)]],'Qualification List'!$A$5:$A$553,'Qualification List'!$I$5:$I$553,"")</f>
        <v>High - £9.60</v>
      </c>
      <c r="J36" s="57">
        <f>_xlfn.XLOOKUP(Table1[[#This Row],[Qualification Accreditation  Number (QAN)]],'Qualification List'!$A$5:$A$553,'Qualification List'!$J$5:$J$553,"")</f>
        <v>2150.4</v>
      </c>
      <c r="K36" s="56"/>
      <c r="L36" s="56" t="s">
        <v>757</v>
      </c>
      <c r="M36" s="54">
        <v>43313</v>
      </c>
      <c r="N36" s="54">
        <v>46234</v>
      </c>
      <c r="O36" s="56" t="s">
        <v>756</v>
      </c>
      <c r="P36" s="53"/>
      <c r="Q36" s="53"/>
      <c r="R36" s="50"/>
      <c r="S36" s="53"/>
      <c r="T36" s="53"/>
      <c r="U36" s="50"/>
    </row>
    <row r="37" spans="1:21">
      <c r="A37" s="51">
        <v>61000663</v>
      </c>
      <c r="B37" s="50" t="s">
        <v>383</v>
      </c>
      <c r="C37" s="56" t="s">
        <v>23</v>
      </c>
      <c r="D37" s="56" t="str">
        <f>_xlfn.XLOOKUP(A37,Table13[Learning Aim Reference (QAN)],Table13[City &amp; Guilds Product Code],"")</f>
        <v>7290-13</v>
      </c>
      <c r="E37" s="56" t="s">
        <v>24</v>
      </c>
      <c r="G37" s="56" t="s">
        <v>36</v>
      </c>
      <c r="H37" s="56">
        <f>_xlfn.XLOOKUP(Table1[[#This Row],[Qualification Accreditation  Number (QAN)]],'Qualification List'!$A$5:$A$553,'Qualification List'!$G$5:$G$553,"")</f>
        <v>613</v>
      </c>
      <c r="I37" s="56" t="str">
        <f>_xlfn.XLOOKUP(Table1[[#This Row],[Qualification Accreditation  Number (QAN)]],'Qualification List'!$A$5:$A$553,'Qualification List'!$I$5:$I$553,"")</f>
        <v>High - £9.60</v>
      </c>
      <c r="J37" s="57">
        <f>_xlfn.XLOOKUP(Table1[[#This Row],[Qualification Accreditation  Number (QAN)]],'Qualification List'!$A$5:$A$553,'Qualification List'!$J$5:$J$553,"")</f>
        <v>5884.8</v>
      </c>
      <c r="K37" s="56"/>
      <c r="L37" s="56" t="s">
        <v>756</v>
      </c>
      <c r="O37" s="56" t="s">
        <v>757</v>
      </c>
      <c r="P37" s="54">
        <v>44713</v>
      </c>
      <c r="Q37" s="54">
        <v>46234</v>
      </c>
      <c r="R37" s="50"/>
      <c r="S37" s="53"/>
      <c r="T37" s="53" t="s">
        <v>757</v>
      </c>
      <c r="U37" s="50"/>
    </row>
    <row r="38" spans="1:21">
      <c r="A38" s="51" t="s">
        <v>386</v>
      </c>
      <c r="B38" s="50" t="s">
        <v>387</v>
      </c>
      <c r="C38" s="56" t="s">
        <v>44</v>
      </c>
      <c r="D38" s="56" t="str">
        <f>_xlfn.XLOOKUP(A38,Table13[Learning Aim Reference (QAN)],Table13[City &amp; Guilds Product Code],"")</f>
        <v>6707-13</v>
      </c>
      <c r="E38" s="56" t="s">
        <v>24</v>
      </c>
      <c r="G38" s="56" t="s">
        <v>46</v>
      </c>
      <c r="H38" s="56">
        <f>_xlfn.XLOOKUP(Table1[[#This Row],[Qualification Accreditation  Number (QAN)]],'Qualification List'!$A$5:$A$553,'Qualification List'!$G$5:$G$553,"")</f>
        <v>402</v>
      </c>
      <c r="I38" s="56" t="str">
        <f>_xlfn.XLOOKUP(Table1[[#This Row],[Qualification Accreditation  Number (QAN)]],'Qualification List'!$A$5:$A$553,'Qualification List'!$I$5:$I$553,"")</f>
        <v>High - £9.60</v>
      </c>
      <c r="J38" s="57">
        <f>_xlfn.XLOOKUP(Table1[[#This Row],[Qualification Accreditation  Number (QAN)]],'Qualification List'!$A$5:$A$553,'Qualification List'!$J$5:$J$553,"")</f>
        <v>3859.2</v>
      </c>
      <c r="K38" s="56"/>
      <c r="L38" s="56" t="s">
        <v>757</v>
      </c>
      <c r="M38" s="54">
        <v>42583</v>
      </c>
      <c r="N38" s="54">
        <v>46234</v>
      </c>
      <c r="O38" s="56" t="s">
        <v>756</v>
      </c>
      <c r="P38" s="53"/>
      <c r="Q38" s="53"/>
      <c r="R38" s="50"/>
      <c r="S38" s="53"/>
      <c r="T38" s="53"/>
      <c r="U38" s="50"/>
    </row>
    <row r="39" spans="1:21">
      <c r="A39" s="51">
        <v>60142005</v>
      </c>
      <c r="B39" s="50" t="s">
        <v>330</v>
      </c>
      <c r="C39" s="56" t="s">
        <v>31</v>
      </c>
      <c r="D39" s="56" t="str">
        <f>_xlfn.XLOOKUP(A39,Table13[Learning Aim Reference (QAN)],Table13[City &amp; Guilds Product Code],"")</f>
        <v>4692-01</v>
      </c>
      <c r="E39" s="56" t="s">
        <v>40</v>
      </c>
      <c r="G39" s="56" t="s">
        <v>41</v>
      </c>
      <c r="H39" s="56">
        <f>_xlfn.XLOOKUP(Table1[[#This Row],[Qualification Accreditation  Number (QAN)]],'Qualification List'!$A$5:$A$553,'Qualification List'!$G$5:$G$553,"")</f>
        <v>73</v>
      </c>
      <c r="I39" s="56" t="str">
        <f>_xlfn.XLOOKUP(Table1[[#This Row],[Qualification Accreditation  Number (QAN)]],'Qualification List'!$A$5:$A$553,'Qualification List'!$I$5:$I$553,"")</f>
        <v>Base - £6.00</v>
      </c>
      <c r="J39" s="57">
        <f>_xlfn.XLOOKUP(Table1[[#This Row],[Qualification Accreditation  Number (QAN)]],'Qualification List'!$A$5:$A$553,'Qualification List'!$J$5:$J$553,"")</f>
        <v>438</v>
      </c>
      <c r="K39" s="56"/>
      <c r="L39" s="56" t="s">
        <v>757</v>
      </c>
      <c r="M39" s="54">
        <v>42583</v>
      </c>
      <c r="N39" s="54">
        <v>46234</v>
      </c>
      <c r="O39" s="56" t="s">
        <v>756</v>
      </c>
      <c r="P39" s="53"/>
      <c r="Q39" s="53"/>
      <c r="R39" s="50"/>
      <c r="S39" s="53"/>
      <c r="T39" s="53"/>
      <c r="U39" s="50"/>
    </row>
    <row r="40" spans="1:21">
      <c r="A40" s="51" t="s">
        <v>465</v>
      </c>
      <c r="B40" s="50" t="s">
        <v>466</v>
      </c>
      <c r="C40" s="56" t="s">
        <v>31</v>
      </c>
      <c r="D40" s="56" t="str">
        <f>_xlfn.XLOOKUP(A40,Table13[Learning Aim Reference (QAN)],Table13[City &amp; Guilds Product Code],"")</f>
        <v>7865-02</v>
      </c>
      <c r="E40" s="56" t="s">
        <v>24</v>
      </c>
      <c r="G40" s="56" t="s">
        <v>71</v>
      </c>
      <c r="H40" s="56">
        <f>_xlfn.XLOOKUP(Table1[[#This Row],[Qualification Accreditation  Number (QAN)]],'Qualification List'!$A$5:$A$553,'Qualification List'!$G$5:$G$553,"")</f>
        <v>182</v>
      </c>
      <c r="I40" s="56" t="str">
        <f>_xlfn.XLOOKUP(Table1[[#This Row],[Qualification Accreditation  Number (QAN)]],'Qualification List'!$A$5:$A$553,'Qualification List'!$I$5:$I$553,"")</f>
        <v>High - £9.60</v>
      </c>
      <c r="J40" s="57">
        <f>_xlfn.XLOOKUP(Table1[[#This Row],[Qualification Accreditation  Number (QAN)]],'Qualification List'!$A$5:$A$553,'Qualification List'!$J$5:$J$553,"")</f>
        <v>1747.2</v>
      </c>
      <c r="K40" s="56"/>
      <c r="L40" s="56" t="s">
        <v>757</v>
      </c>
      <c r="M40" s="54">
        <v>44075</v>
      </c>
      <c r="N40" s="54">
        <v>46234</v>
      </c>
      <c r="O40" s="56" t="s">
        <v>756</v>
      </c>
      <c r="P40" s="53"/>
      <c r="Q40" s="53"/>
      <c r="R40" s="50"/>
      <c r="S40" s="53"/>
      <c r="T40" s="53"/>
      <c r="U40" s="50"/>
    </row>
    <row r="41" spans="1:21">
      <c r="A41" s="51">
        <v>60107170</v>
      </c>
      <c r="B41" s="50" t="s">
        <v>640</v>
      </c>
      <c r="C41" s="56" t="s">
        <v>31</v>
      </c>
      <c r="D41" s="56" t="str">
        <f>_xlfn.XLOOKUP(A41,Table13[Learning Aim Reference (QAN)],Table13[City &amp; Guilds Product Code],"")</f>
        <v>7100-12</v>
      </c>
      <c r="E41" s="56" t="s">
        <v>24</v>
      </c>
      <c r="G41" s="56" t="s">
        <v>55</v>
      </c>
      <c r="H41" s="56">
        <f>_xlfn.XLOOKUP(Table1[[#This Row],[Qualification Accreditation  Number (QAN)]],'Qualification List'!$A$5:$A$553,'Qualification List'!$G$5:$G$553,"")</f>
        <v>438</v>
      </c>
      <c r="I41" s="56" t="str">
        <f>_xlfn.XLOOKUP(Table1[[#This Row],[Qualification Accreditation  Number (QAN)]],'Qualification List'!$A$5:$A$553,'Qualification List'!$I$5:$I$553,"")</f>
        <v>Medium - £8.40</v>
      </c>
      <c r="J41" s="57">
        <f>_xlfn.XLOOKUP(Table1[[#This Row],[Qualification Accreditation  Number (QAN)]],'Qualification List'!$A$5:$A$553,'Qualification List'!$J$5:$J$553,"")</f>
        <v>3679.2000000000003</v>
      </c>
      <c r="K41" s="56"/>
      <c r="L41" s="56" t="s">
        <v>757</v>
      </c>
      <c r="M41" s="54">
        <v>42583</v>
      </c>
      <c r="N41" s="54">
        <v>46234</v>
      </c>
      <c r="O41" s="56" t="s">
        <v>757</v>
      </c>
      <c r="P41" s="54">
        <v>42583</v>
      </c>
      <c r="Q41" s="54">
        <v>46234</v>
      </c>
      <c r="R41" s="50"/>
      <c r="S41" s="53"/>
      <c r="T41" s="53"/>
      <c r="U41" s="50"/>
    </row>
    <row r="42" spans="1:21">
      <c r="A42" s="51" t="s">
        <v>728</v>
      </c>
      <c r="B42" s="50" t="s">
        <v>729</v>
      </c>
      <c r="C42" s="56" t="s">
        <v>31</v>
      </c>
      <c r="D42" s="56" t="str">
        <f>_xlfn.XLOOKUP(A42,Table13[Learning Aim Reference (QAN)],Table13[City &amp; Guilds Product Code],"")</f>
        <v>7132-07</v>
      </c>
      <c r="E42" s="56" t="s">
        <v>27</v>
      </c>
      <c r="G42" s="56" t="s">
        <v>55</v>
      </c>
      <c r="H42" s="56">
        <f>_xlfn.XLOOKUP(Table1[[#This Row],[Qualification Accreditation  Number (QAN)]],'Qualification List'!$A$5:$A$553,'Qualification List'!$G$5:$G$553,"")</f>
        <v>467</v>
      </c>
      <c r="I42" s="56" t="str">
        <f>_xlfn.XLOOKUP(Table1[[#This Row],[Qualification Accreditation  Number (QAN)]],'Qualification List'!$A$5:$A$553,'Qualification List'!$I$5:$I$553,"")</f>
        <v>Medium - £8.40</v>
      </c>
      <c r="J42" s="57">
        <f>_xlfn.XLOOKUP(Table1[[#This Row],[Qualification Accreditation  Number (QAN)]],'Qualification List'!$A$5:$A$553,'Qualification List'!$J$5:$J$553,"")</f>
        <v>3922.8</v>
      </c>
      <c r="K42" s="56"/>
      <c r="L42" s="56" t="s">
        <v>757</v>
      </c>
      <c r="M42" s="54">
        <v>42583</v>
      </c>
      <c r="N42" s="54">
        <v>46234</v>
      </c>
      <c r="O42" s="56" t="s">
        <v>756</v>
      </c>
      <c r="P42" s="53"/>
      <c r="Q42" s="53"/>
      <c r="R42" s="50"/>
      <c r="S42" s="53"/>
      <c r="T42" s="53"/>
      <c r="U42" s="50"/>
    </row>
    <row r="43" spans="1:21">
      <c r="A43" s="51">
        <v>60141980</v>
      </c>
      <c r="B43" s="50" t="s">
        <v>329</v>
      </c>
      <c r="C43" s="56" t="s">
        <v>31</v>
      </c>
      <c r="D43" s="56" t="str">
        <f>_xlfn.XLOOKUP(A43,Table13[Learning Aim Reference (QAN)],Table13[City &amp; Guilds Product Code],"")</f>
        <v>4692-01</v>
      </c>
      <c r="E43" s="56" t="s">
        <v>40</v>
      </c>
      <c r="G43" s="56" t="s">
        <v>41</v>
      </c>
      <c r="H43" s="56">
        <f>_xlfn.XLOOKUP(Table1[[#This Row],[Qualification Accreditation  Number (QAN)]],'Qualification List'!$A$5:$A$553,'Qualification List'!$G$5:$G$553,"")</f>
        <v>66</v>
      </c>
      <c r="I43" s="56" t="str">
        <f>_xlfn.XLOOKUP(Table1[[#This Row],[Qualification Accreditation  Number (QAN)]],'Qualification List'!$A$5:$A$553,'Qualification List'!$I$5:$I$553,"")</f>
        <v>Base - £6.00</v>
      </c>
      <c r="J43" s="57">
        <f>_xlfn.XLOOKUP(Table1[[#This Row],[Qualification Accreditation  Number (QAN)]],'Qualification List'!$A$5:$A$553,'Qualification List'!$J$5:$J$553,"")</f>
        <v>396</v>
      </c>
      <c r="K43" s="56"/>
      <c r="L43" s="56" t="s">
        <v>757</v>
      </c>
      <c r="M43" s="54">
        <v>42583</v>
      </c>
      <c r="N43" s="54">
        <v>46234</v>
      </c>
      <c r="O43" s="56" t="s">
        <v>756</v>
      </c>
      <c r="P43" s="53"/>
      <c r="Q43" s="53"/>
      <c r="R43" s="50"/>
      <c r="S43" s="53"/>
      <c r="T43" s="53"/>
      <c r="U43" s="50"/>
    </row>
    <row r="44" spans="1:21">
      <c r="A44" s="51">
        <v>60103140</v>
      </c>
      <c r="B44" s="50" t="s">
        <v>242</v>
      </c>
      <c r="C44" s="56" t="s">
        <v>44</v>
      </c>
      <c r="D44" s="56" t="str">
        <f>_xlfn.XLOOKUP(A44,Table13[Learning Aim Reference (QAN)],Table13[City &amp; Guilds Product Code],"")</f>
        <v>6219-08</v>
      </c>
      <c r="E44" s="56" t="s">
        <v>24</v>
      </c>
      <c r="G44" s="56" t="s">
        <v>46</v>
      </c>
      <c r="H44" s="56">
        <f>_xlfn.XLOOKUP(Table1[[#This Row],[Qualification Accreditation  Number (QAN)]],'Qualification List'!$A$5:$A$553,'Qualification List'!$G$5:$G$553,"")</f>
        <v>90</v>
      </c>
      <c r="I44" s="56" t="str">
        <f>_xlfn.XLOOKUP(Table1[[#This Row],[Qualification Accreditation  Number (QAN)]],'Qualification List'!$A$5:$A$553,'Qualification List'!$I$5:$I$553,"")</f>
        <v>High - £9.60</v>
      </c>
      <c r="J44" s="57">
        <f>_xlfn.XLOOKUP(Table1[[#This Row],[Qualification Accreditation  Number (QAN)]],'Qualification List'!$A$5:$A$553,'Qualification List'!$J$5:$J$553,"")</f>
        <v>864</v>
      </c>
      <c r="K44" s="56"/>
      <c r="L44" s="56" t="s">
        <v>757</v>
      </c>
      <c r="M44" s="54">
        <v>42583</v>
      </c>
      <c r="N44" s="54">
        <v>46234</v>
      </c>
      <c r="O44" s="56" t="s">
        <v>756</v>
      </c>
      <c r="P44" s="53"/>
      <c r="Q44" s="53"/>
      <c r="R44" s="50"/>
      <c r="S44" s="53"/>
      <c r="T44" s="53"/>
      <c r="U44" s="50"/>
    </row>
    <row r="45" spans="1:21">
      <c r="A45" s="51">
        <v>60140768</v>
      </c>
      <c r="B45" s="50" t="s">
        <v>542</v>
      </c>
      <c r="C45" s="56" t="s">
        <v>31</v>
      </c>
      <c r="D45" s="56" t="str">
        <f>_xlfn.XLOOKUP(A45,Table13[Learning Aim Reference (QAN)],Table13[City &amp; Guilds Product Code],"")</f>
        <v>4692-02</v>
      </c>
      <c r="E45" s="56" t="s">
        <v>40</v>
      </c>
      <c r="G45" s="56" t="s">
        <v>41</v>
      </c>
      <c r="H45" s="56">
        <f>_xlfn.XLOOKUP(Table1[[#This Row],[Qualification Accreditation  Number (QAN)]],'Qualification List'!$A$5:$A$553,'Qualification List'!$G$5:$G$553,"")</f>
        <v>221</v>
      </c>
      <c r="I45" s="56" t="str">
        <f>_xlfn.XLOOKUP(Table1[[#This Row],[Qualification Accreditation  Number (QAN)]],'Qualification List'!$A$5:$A$553,'Qualification List'!$I$5:$I$553,"")</f>
        <v>Base - £6.00</v>
      </c>
      <c r="J45" s="57">
        <f>_xlfn.XLOOKUP(Table1[[#This Row],[Qualification Accreditation  Number (QAN)]],'Qualification List'!$A$5:$A$553,'Qualification List'!$J$5:$J$553,"")</f>
        <v>1326</v>
      </c>
      <c r="K45" s="56"/>
      <c r="L45" s="56" t="s">
        <v>757</v>
      </c>
      <c r="M45" s="54">
        <v>42583</v>
      </c>
      <c r="N45" s="54">
        <v>46234</v>
      </c>
      <c r="O45" s="56" t="s">
        <v>756</v>
      </c>
      <c r="P45" s="53"/>
      <c r="Q45" s="53"/>
      <c r="R45" s="50"/>
      <c r="S45" s="53"/>
      <c r="T45" s="53"/>
      <c r="U45" s="50"/>
    </row>
    <row r="46" spans="1:21">
      <c r="A46" s="51">
        <v>60136455</v>
      </c>
      <c r="B46" s="50" t="s">
        <v>607</v>
      </c>
      <c r="C46" s="56" t="s">
        <v>31</v>
      </c>
      <c r="D46" s="56" t="str">
        <f>_xlfn.XLOOKUP(A46,Table13[Learning Aim Reference (QAN)],Table13[City &amp; Guilds Product Code],"")</f>
        <v>5546-04</v>
      </c>
      <c r="E46" s="56" t="s">
        <v>24</v>
      </c>
      <c r="G46" s="56" t="s">
        <v>220</v>
      </c>
      <c r="H46" s="56">
        <f>_xlfn.XLOOKUP(Table1[[#This Row],[Qualification Accreditation  Number (QAN)]],'Qualification List'!$A$5:$A$553,'Qualification List'!$G$5:$G$553,"")</f>
        <v>85</v>
      </c>
      <c r="I46" s="56" t="str">
        <f>_xlfn.XLOOKUP(Table1[[#This Row],[Qualification Accreditation  Number (QAN)]],'Qualification List'!$A$5:$A$553,'Qualification List'!$I$5:$I$553,"")</f>
        <v>Base - £6.00</v>
      </c>
      <c r="J46" s="57">
        <f>_xlfn.XLOOKUP(Table1[[#This Row],[Qualification Accreditation  Number (QAN)]],'Qualification List'!$A$5:$A$553,'Qualification List'!$J$5:$J$553,"")</f>
        <v>510</v>
      </c>
      <c r="K46" s="56"/>
      <c r="L46" s="56" t="s">
        <v>757</v>
      </c>
      <c r="M46" s="54">
        <v>42583</v>
      </c>
      <c r="N46" s="54">
        <v>46234</v>
      </c>
      <c r="O46" s="56" t="s">
        <v>756</v>
      </c>
      <c r="P46" s="53"/>
      <c r="Q46" s="53"/>
      <c r="R46" s="50"/>
      <c r="S46" s="53"/>
      <c r="T46" s="53"/>
      <c r="U46" s="50"/>
    </row>
    <row r="47" spans="1:21">
      <c r="A47" s="51">
        <v>60106025</v>
      </c>
      <c r="B47" s="50" t="s">
        <v>96</v>
      </c>
      <c r="C47" s="56" t="s">
        <v>44</v>
      </c>
      <c r="D47" s="56" t="str">
        <f>_xlfn.XLOOKUP(A47,Table13[Learning Aim Reference (QAN)],Table13[City &amp; Guilds Product Code],"")</f>
        <v>7100-11</v>
      </c>
      <c r="E47" s="56" t="s">
        <v>24</v>
      </c>
      <c r="G47" s="56" t="s">
        <v>55</v>
      </c>
      <c r="H47" s="56">
        <f>_xlfn.XLOOKUP(Table1[[#This Row],[Qualification Accreditation  Number (QAN)]],'Qualification List'!$A$5:$A$553,'Qualification List'!$G$5:$G$553,"")</f>
        <v>440</v>
      </c>
      <c r="I47" s="56" t="str">
        <f>_xlfn.XLOOKUP(Table1[[#This Row],[Qualification Accreditation  Number (QAN)]],'Qualification List'!$A$5:$A$553,'Qualification List'!$I$5:$I$553,"")</f>
        <v>Medium - £8.40</v>
      </c>
      <c r="J47" s="57">
        <f>_xlfn.XLOOKUP(Table1[[#This Row],[Qualification Accreditation  Number (QAN)]],'Qualification List'!$A$5:$A$553,'Qualification List'!$J$5:$J$553,"")</f>
        <v>3696</v>
      </c>
      <c r="K47" s="56"/>
      <c r="L47" s="56" t="s">
        <v>757</v>
      </c>
      <c r="M47" s="54">
        <v>42583</v>
      </c>
      <c r="N47" s="54">
        <v>46234</v>
      </c>
      <c r="O47" s="56" t="s">
        <v>756</v>
      </c>
      <c r="P47" s="53"/>
      <c r="Q47" s="53"/>
      <c r="R47" s="50"/>
      <c r="S47" s="53"/>
      <c r="T47" s="53"/>
      <c r="U47" s="50"/>
    </row>
    <row r="48" spans="1:21">
      <c r="A48" s="51">
        <v>60359213</v>
      </c>
      <c r="B48" s="50" t="s">
        <v>519</v>
      </c>
      <c r="C48" s="56" t="s">
        <v>31</v>
      </c>
      <c r="D48" s="56" t="str">
        <f>_xlfn.XLOOKUP(A48,Table13[Learning Aim Reference (QAN)],Table13[City &amp; Guilds Product Code],"")</f>
        <v>6560-04</v>
      </c>
      <c r="E48" s="56" t="s">
        <v>27</v>
      </c>
      <c r="G48" s="56" t="s">
        <v>46</v>
      </c>
      <c r="H48" s="56">
        <f>_xlfn.XLOOKUP(Table1[[#This Row],[Qualification Accreditation  Number (QAN)]],'Qualification List'!$A$5:$A$553,'Qualification List'!$G$5:$G$553,"")</f>
        <v>250</v>
      </c>
      <c r="I48" s="56" t="str">
        <f>_xlfn.XLOOKUP(Table1[[#This Row],[Qualification Accreditation  Number (QAN)]],'Qualification List'!$A$5:$A$553,'Qualification List'!$I$5:$I$553,"")</f>
        <v>High - £9.60</v>
      </c>
      <c r="J48" s="57">
        <f>_xlfn.XLOOKUP(Table1[[#This Row],[Qualification Accreditation  Number (QAN)]],'Qualification List'!$A$5:$A$553,'Qualification List'!$J$5:$J$553,"")</f>
        <v>2400</v>
      </c>
      <c r="K48" s="56"/>
      <c r="L48" s="56" t="s">
        <v>757</v>
      </c>
      <c r="M48" s="54">
        <v>44013</v>
      </c>
      <c r="N48" s="54">
        <v>46234</v>
      </c>
      <c r="O48" s="56" t="s">
        <v>756</v>
      </c>
      <c r="P48" s="53"/>
      <c r="Q48" s="53"/>
      <c r="R48" s="50"/>
      <c r="S48" s="53"/>
      <c r="T48" s="53"/>
      <c r="U48" s="50"/>
    </row>
    <row r="49" spans="1:21">
      <c r="A49" s="51">
        <v>60136303</v>
      </c>
      <c r="B49" s="50" t="s">
        <v>691</v>
      </c>
      <c r="C49" s="56" t="s">
        <v>44</v>
      </c>
      <c r="D49" s="56" t="str">
        <f>_xlfn.XLOOKUP(A49,Table13[Learning Aim Reference (QAN)],Table13[City &amp; Guilds Product Code],"")</f>
        <v>5546-03</v>
      </c>
      <c r="E49" s="56" t="s">
        <v>24</v>
      </c>
      <c r="G49" s="56" t="s">
        <v>220</v>
      </c>
      <c r="H49" s="56">
        <f>_xlfn.XLOOKUP(Table1[[#This Row],[Qualification Accreditation  Number (QAN)]],'Qualification List'!$A$5:$A$553,'Qualification List'!$G$5:$G$553,"")</f>
        <v>49</v>
      </c>
      <c r="I49" s="56" t="str">
        <f>_xlfn.XLOOKUP(Table1[[#This Row],[Qualification Accreditation  Number (QAN)]],'Qualification List'!$A$5:$A$553,'Qualification List'!$I$5:$I$553,"")</f>
        <v>Base - £6.00</v>
      </c>
      <c r="J49" s="57">
        <f>_xlfn.XLOOKUP(Table1[[#This Row],[Qualification Accreditation  Number (QAN)]],'Qualification List'!$A$5:$A$553,'Qualification List'!$J$5:$J$553,"")</f>
        <v>294</v>
      </c>
      <c r="K49" s="56"/>
      <c r="L49" s="56" t="s">
        <v>757</v>
      </c>
      <c r="M49" s="54">
        <v>42583</v>
      </c>
      <c r="N49" s="54">
        <v>46234</v>
      </c>
      <c r="O49" s="56" t="s">
        <v>756</v>
      </c>
      <c r="P49" s="53"/>
      <c r="Q49" s="53"/>
      <c r="R49" s="50"/>
      <c r="S49" s="53"/>
      <c r="T49" s="53"/>
      <c r="U49" s="50"/>
    </row>
    <row r="50" spans="1:21">
      <c r="A50" s="51">
        <v>60362364</v>
      </c>
      <c r="B50" s="50" t="s">
        <v>35</v>
      </c>
      <c r="C50" s="56" t="s">
        <v>31</v>
      </c>
      <c r="D50" s="56" t="str">
        <f>_xlfn.XLOOKUP(A50,Table13[Learning Aim Reference (QAN)],Table13[City &amp; Guilds Product Code],"")</f>
        <v>1790-02</v>
      </c>
      <c r="E50" s="56" t="s">
        <v>27</v>
      </c>
      <c r="G50" s="56" t="s">
        <v>36</v>
      </c>
      <c r="H50" s="56">
        <f>_xlfn.XLOOKUP(Table1[[#This Row],[Qualification Accreditation  Number (QAN)]],'Qualification List'!$A$5:$A$553,'Qualification List'!$G$5:$G$553,"")</f>
        <v>446</v>
      </c>
      <c r="I50" s="56" t="str">
        <f>_xlfn.XLOOKUP(Table1[[#This Row],[Qualification Accreditation  Number (QAN)]],'Qualification List'!$A$5:$A$553,'Qualification List'!$I$5:$I$553,"")</f>
        <v>High - £9.60</v>
      </c>
      <c r="J50" s="57">
        <f>_xlfn.XLOOKUP(Table1[[#This Row],[Qualification Accreditation  Number (QAN)]],'Qualification List'!$A$5:$A$553,'Qualification List'!$J$5:$J$553,"")</f>
        <v>4281.5999999999995</v>
      </c>
      <c r="K50" s="56"/>
      <c r="L50" s="56" t="s">
        <v>757</v>
      </c>
      <c r="M50" s="54">
        <v>44057</v>
      </c>
      <c r="N50" s="54">
        <v>46234</v>
      </c>
      <c r="O50" s="56" t="s">
        <v>756</v>
      </c>
      <c r="P50" s="53"/>
      <c r="Q50" s="53"/>
      <c r="R50" s="50"/>
      <c r="S50" s="53"/>
      <c r="T50" s="53"/>
      <c r="U50" s="50"/>
    </row>
    <row r="51" spans="1:21">
      <c r="A51" s="51">
        <v>60174523</v>
      </c>
      <c r="B51" s="50" t="s">
        <v>196</v>
      </c>
      <c r="C51" s="56" t="s">
        <v>23</v>
      </c>
      <c r="D51" s="56" t="str">
        <f>_xlfn.XLOOKUP(A51,Table13[Learning Aim Reference (QAN)],Table13[City &amp; Guilds Product Code],"")</f>
        <v>0171-31</v>
      </c>
      <c r="E51" s="56" t="s">
        <v>24</v>
      </c>
      <c r="G51" s="56" t="s">
        <v>100</v>
      </c>
      <c r="H51" s="56">
        <f>_xlfn.XLOOKUP(Table1[[#This Row],[Qualification Accreditation  Number (QAN)]],'Qualification List'!$A$5:$A$553,'Qualification List'!$G$5:$G$553,"")</f>
        <v>540</v>
      </c>
      <c r="I51" s="56" t="str">
        <f>_xlfn.XLOOKUP(Table1[[#This Row],[Qualification Accreditation  Number (QAN)]],'Qualification List'!$A$5:$A$553,'Qualification List'!$I$5:$I$553,"")</f>
        <v>High - £9.60</v>
      </c>
      <c r="J51" s="57">
        <f>_xlfn.XLOOKUP(Table1[[#This Row],[Qualification Accreditation  Number (QAN)]],'Qualification List'!$A$5:$A$553,'Qualification List'!$J$5:$J$553,"")</f>
        <v>5184</v>
      </c>
      <c r="K51" s="56"/>
      <c r="L51" s="56" t="s">
        <v>756</v>
      </c>
      <c r="O51" s="56" t="s">
        <v>757</v>
      </c>
      <c r="P51" s="58">
        <v>42583</v>
      </c>
      <c r="Q51" s="58">
        <v>46234</v>
      </c>
      <c r="R51" s="53" t="s">
        <v>757</v>
      </c>
      <c r="S51" s="54">
        <v>46234</v>
      </c>
      <c r="T51" s="53" t="s">
        <v>757</v>
      </c>
      <c r="U51" s="54">
        <v>46234</v>
      </c>
    </row>
    <row r="52" spans="1:21">
      <c r="A52" s="51">
        <v>60008519</v>
      </c>
      <c r="B52" s="50" t="s">
        <v>86</v>
      </c>
      <c r="C52" s="56" t="s">
        <v>31</v>
      </c>
      <c r="D52" s="56" t="str">
        <f>_xlfn.XLOOKUP(A52,Table13[Learning Aim Reference (QAN)],Table13[City &amp; Guilds Product Code],"")</f>
        <v>7091-42</v>
      </c>
      <c r="E52" s="56" t="s">
        <v>24</v>
      </c>
      <c r="G52" s="56" t="s">
        <v>55</v>
      </c>
      <c r="H52" s="56">
        <f>_xlfn.XLOOKUP(Table1[[#This Row],[Qualification Accreditation  Number (QAN)]],'Qualification List'!$A$5:$A$553,'Qualification List'!$G$5:$G$553,"")</f>
        <v>103</v>
      </c>
      <c r="I52" s="56" t="str">
        <f>_xlfn.XLOOKUP(Table1[[#This Row],[Qualification Accreditation  Number (QAN)]],'Qualification List'!$A$5:$A$553,'Qualification List'!$I$5:$I$553,"")</f>
        <v>Medium - £8.40</v>
      </c>
      <c r="J52" s="57">
        <f>_xlfn.XLOOKUP(Table1[[#This Row],[Qualification Accreditation  Number (QAN)]],'Qualification List'!$A$5:$A$553,'Qualification List'!$J$5:$J$553,"")</f>
        <v>865.2</v>
      </c>
      <c r="K52" s="56"/>
      <c r="L52" s="56" t="s">
        <v>757</v>
      </c>
      <c r="M52" s="54">
        <v>42583</v>
      </c>
      <c r="N52" s="54">
        <v>46234</v>
      </c>
      <c r="O52" s="56" t="s">
        <v>756</v>
      </c>
      <c r="P52" s="53"/>
      <c r="Q52" s="53"/>
      <c r="R52" s="50"/>
      <c r="S52" s="53"/>
      <c r="T52" s="53"/>
      <c r="U52" s="50"/>
    </row>
    <row r="53" spans="1:21">
      <c r="A53" s="51">
        <v>60102998</v>
      </c>
      <c r="B53" s="50" t="s">
        <v>498</v>
      </c>
      <c r="C53" s="56" t="s">
        <v>44</v>
      </c>
      <c r="D53" s="56" t="str">
        <f>_xlfn.XLOOKUP(A53,Table13[Learning Aim Reference (QAN)],Table13[City &amp; Guilds Product Code],"")</f>
        <v>7107-22</v>
      </c>
      <c r="E53" s="56" t="s">
        <v>24</v>
      </c>
      <c r="G53" s="56" t="s">
        <v>55</v>
      </c>
      <c r="H53" s="56">
        <f>_xlfn.XLOOKUP(Table1[[#This Row],[Qualification Accreditation  Number (QAN)]],'Qualification List'!$A$5:$A$553,'Qualification List'!$G$5:$G$553,"")</f>
        <v>169</v>
      </c>
      <c r="I53" s="56" t="str">
        <f>_xlfn.XLOOKUP(Table1[[#This Row],[Qualification Accreditation  Number (QAN)]],'Qualification List'!$A$5:$A$553,'Qualification List'!$I$5:$I$553,"")</f>
        <v>Medium - £8.40</v>
      </c>
      <c r="J53" s="57">
        <f>_xlfn.XLOOKUP(Table1[[#This Row],[Qualification Accreditation  Number (QAN)]],'Qualification List'!$A$5:$A$553,'Qualification List'!$J$5:$J$553,"")</f>
        <v>1419.6000000000001</v>
      </c>
      <c r="K53" s="56"/>
      <c r="L53" s="56" t="s">
        <v>757</v>
      </c>
      <c r="M53" s="54">
        <v>42583</v>
      </c>
      <c r="N53" s="54">
        <v>46234</v>
      </c>
      <c r="O53" s="56" t="s">
        <v>756</v>
      </c>
      <c r="P53" s="53"/>
      <c r="Q53" s="53"/>
      <c r="R53" s="50"/>
      <c r="S53" s="53"/>
      <c r="T53" s="53"/>
      <c r="U53" s="50"/>
    </row>
    <row r="54" spans="1:21">
      <c r="A54" s="51">
        <v>60333698</v>
      </c>
      <c r="B54" s="50" t="s">
        <v>207</v>
      </c>
      <c r="C54" s="56" t="s">
        <v>23</v>
      </c>
      <c r="D54" s="56" t="str">
        <f>_xlfn.XLOOKUP(A54,Table13[Learning Aim Reference (QAN)],Table13[City &amp; Guilds Product Code],"")</f>
        <v>2473-03</v>
      </c>
      <c r="E54" s="56" t="s">
        <v>24</v>
      </c>
      <c r="G54" s="56" t="s">
        <v>34</v>
      </c>
      <c r="H54" s="56">
        <v>550</v>
      </c>
      <c r="I54" s="56" t="s">
        <v>761</v>
      </c>
      <c r="J54" s="57">
        <v>5280</v>
      </c>
      <c r="L54" s="56" t="s">
        <v>756</v>
      </c>
      <c r="O54" s="56" t="s">
        <v>756</v>
      </c>
      <c r="R54" s="56" t="s">
        <v>757</v>
      </c>
      <c r="S54" s="58">
        <v>46234</v>
      </c>
    </row>
    <row r="55" spans="1:21">
      <c r="A55" s="51">
        <v>60311757</v>
      </c>
      <c r="B55" s="50" t="s">
        <v>646</v>
      </c>
      <c r="C55" s="56" t="s">
        <v>31</v>
      </c>
      <c r="D55" s="56" t="str">
        <f>_xlfn.XLOOKUP(A55,Table13[Learning Aim Reference (QAN)],Table13[City &amp; Guilds Product Code],"")</f>
        <v>0174-21</v>
      </c>
      <c r="E55" s="56" t="s">
        <v>24</v>
      </c>
      <c r="G55" s="56" t="s">
        <v>49</v>
      </c>
      <c r="H55" s="56">
        <f>_xlfn.XLOOKUP(Table1[[#This Row],[Qualification Accreditation  Number (QAN)]],'Qualification List'!$A$5:$A$553,'Qualification List'!$G$5:$G$553,"")</f>
        <v>360</v>
      </c>
      <c r="I55" s="56" t="str">
        <f>_xlfn.XLOOKUP(Table1[[#This Row],[Qualification Accreditation  Number (QAN)]],'Qualification List'!$A$5:$A$553,'Qualification List'!$I$5:$I$553,"")</f>
        <v>High - £9.60</v>
      </c>
      <c r="J55" s="57">
        <f>_xlfn.XLOOKUP(Table1[[#This Row],[Qualification Accreditation  Number (QAN)]],'Qualification List'!$A$5:$A$553,'Qualification List'!$J$5:$J$553,"")</f>
        <v>3456</v>
      </c>
      <c r="K55" s="56"/>
      <c r="L55" s="56" t="s">
        <v>757</v>
      </c>
      <c r="M55" s="54">
        <v>42979</v>
      </c>
      <c r="N55" s="54">
        <v>46234</v>
      </c>
      <c r="O55" s="56" t="s">
        <v>757</v>
      </c>
      <c r="P55" s="54">
        <v>42979</v>
      </c>
      <c r="Q55" s="54">
        <v>46234</v>
      </c>
      <c r="R55" s="50"/>
      <c r="S55" s="53"/>
      <c r="T55" s="53"/>
      <c r="U55" s="50"/>
    </row>
    <row r="56" spans="1:21">
      <c r="A56" s="51">
        <v>60333194</v>
      </c>
      <c r="B56" s="50" t="s">
        <v>529</v>
      </c>
      <c r="C56" s="56" t="s">
        <v>23</v>
      </c>
      <c r="D56" s="56" t="str">
        <f>_xlfn.XLOOKUP(A56,Table13[Learning Aim Reference (QAN)],Table13[City &amp; Guilds Product Code],"")</f>
        <v>2382-18</v>
      </c>
      <c r="E56" s="56" t="s">
        <v>24</v>
      </c>
      <c r="G56" s="56" t="s">
        <v>46</v>
      </c>
      <c r="H56" s="56">
        <v>35</v>
      </c>
      <c r="I56" s="56" t="s">
        <v>761</v>
      </c>
      <c r="J56" s="57">
        <v>336</v>
      </c>
      <c r="L56" s="56" t="s">
        <v>756</v>
      </c>
      <c r="O56" s="56" t="s">
        <v>756</v>
      </c>
      <c r="R56" s="56" t="s">
        <v>757</v>
      </c>
      <c r="S56" s="58">
        <v>46234</v>
      </c>
    </row>
    <row r="57" spans="1:21">
      <c r="A57" s="51">
        <v>50107458</v>
      </c>
      <c r="B57" s="50" t="s">
        <v>704</v>
      </c>
      <c r="C57" s="56" t="s">
        <v>31</v>
      </c>
      <c r="D57" s="56" t="str">
        <f>_xlfn.XLOOKUP(A57,Table13[Learning Aim Reference (QAN)],Table13[City &amp; Guilds Product Code],"")</f>
        <v>4270-22</v>
      </c>
      <c r="E57" s="56" t="s">
        <v>24</v>
      </c>
      <c r="G57" s="56" t="s">
        <v>36</v>
      </c>
      <c r="H57" s="56">
        <f>_xlfn.XLOOKUP(Table1[[#This Row],[Qualification Accreditation  Number (QAN)]],'Qualification List'!$A$5:$A$553,'Qualification List'!$G$5:$G$553,"")</f>
        <v>855</v>
      </c>
      <c r="I57" s="56" t="str">
        <f>_xlfn.XLOOKUP(Table1[[#This Row],[Qualification Accreditation  Number (QAN)]],'Qualification List'!$A$5:$A$553,'Qualification List'!$I$5:$I$553,"")</f>
        <v>High - £9.60</v>
      </c>
      <c r="J57" s="57">
        <f>_xlfn.XLOOKUP(Table1[[#This Row],[Qualification Accreditation  Number (QAN)]],'Qualification List'!$A$5:$A$553,'Qualification List'!$J$5:$J$553,"")</f>
        <v>8208</v>
      </c>
      <c r="K57" s="56"/>
      <c r="L57" s="56" t="s">
        <v>757</v>
      </c>
      <c r="M57" s="54">
        <v>42583</v>
      </c>
      <c r="N57" s="54">
        <v>46234</v>
      </c>
      <c r="O57" s="56" t="s">
        <v>756</v>
      </c>
      <c r="P57" s="53"/>
      <c r="Q57" s="53"/>
      <c r="R57" s="50"/>
      <c r="S57" s="53"/>
      <c r="T57" s="53"/>
      <c r="U57" s="50"/>
    </row>
    <row r="58" spans="1:21">
      <c r="A58" s="51">
        <v>50094907</v>
      </c>
      <c r="B58" s="50" t="s">
        <v>472</v>
      </c>
      <c r="C58" s="56" t="s">
        <v>31</v>
      </c>
      <c r="D58" s="56" t="str">
        <f>_xlfn.XLOOKUP(A58,Table13[Learning Aim Reference (QAN)],Table13[City &amp; Guilds Product Code],"")</f>
        <v>7132-01</v>
      </c>
      <c r="E58" s="56" t="s">
        <v>27</v>
      </c>
      <c r="G58" s="56" t="s">
        <v>55</v>
      </c>
      <c r="H58" s="56">
        <f>_xlfn.XLOOKUP(Table1[[#This Row],[Qualification Accreditation  Number (QAN)]],'Qualification List'!$A$5:$A$553,'Qualification List'!$G$5:$G$553,"")</f>
        <v>238</v>
      </c>
      <c r="I58" s="56" t="str">
        <f>_xlfn.XLOOKUP(Table1[[#This Row],[Qualification Accreditation  Number (QAN)]],'Qualification List'!$A$5:$A$553,'Qualification List'!$I$5:$I$553,"")</f>
        <v>Medium - £8.40</v>
      </c>
      <c r="J58" s="57">
        <f>_xlfn.XLOOKUP(Table1[[#This Row],[Qualification Accreditation  Number (QAN)]],'Qualification List'!$A$5:$A$553,'Qualification List'!$J$5:$J$553,"")</f>
        <v>1999.2</v>
      </c>
      <c r="K58" s="56"/>
      <c r="L58" s="56" t="s">
        <v>757</v>
      </c>
      <c r="M58" s="54">
        <v>42583</v>
      </c>
      <c r="N58" s="54">
        <v>46234</v>
      </c>
      <c r="O58" s="56" t="s">
        <v>756</v>
      </c>
      <c r="P58" s="53"/>
      <c r="Q58" s="53"/>
      <c r="R58" s="50"/>
      <c r="S58" s="53"/>
      <c r="T58" s="53"/>
      <c r="U58" s="50"/>
    </row>
    <row r="59" spans="1:21">
      <c r="A59" s="51">
        <v>50115856</v>
      </c>
      <c r="B59" s="50" t="s">
        <v>404</v>
      </c>
      <c r="C59" s="56" t="s">
        <v>23</v>
      </c>
      <c r="D59" s="56" t="str">
        <f>_xlfn.XLOOKUP(A59,Table13[Learning Aim Reference (QAN)],Table13[City &amp; Guilds Product Code],"")</f>
        <v>7540-13</v>
      </c>
      <c r="E59" s="56" t="s">
        <v>24</v>
      </c>
      <c r="G59" s="56" t="s">
        <v>77</v>
      </c>
      <c r="H59" s="56">
        <f>_xlfn.XLOOKUP(Table1[[#This Row],[Qualification Accreditation  Number (QAN)]],'Qualification List'!$A$5:$A$553,'Qualification List'!$G$5:$G$553,"")</f>
        <v>489</v>
      </c>
      <c r="I59" s="56" t="str">
        <f>_xlfn.XLOOKUP(Table1[[#This Row],[Qualification Accreditation  Number (QAN)]],'Qualification List'!$A$5:$A$553,'Qualification List'!$I$5:$I$553,"")</f>
        <v>Medium - £8.40</v>
      </c>
      <c r="J59" s="57">
        <f>_xlfn.XLOOKUP(Table1[[#This Row],[Qualification Accreditation  Number (QAN)]],'Qualification List'!$A$5:$A$553,'Qualification List'!$J$5:$J$553,"")</f>
        <v>4107.6000000000004</v>
      </c>
      <c r="K59" s="56"/>
      <c r="L59" s="56" t="s">
        <v>756</v>
      </c>
      <c r="O59" s="56" t="s">
        <v>757</v>
      </c>
      <c r="P59" s="54">
        <v>42583</v>
      </c>
      <c r="Q59" s="54">
        <v>46234</v>
      </c>
      <c r="R59" s="50"/>
      <c r="S59" s="53"/>
      <c r="T59" s="53" t="s">
        <v>757</v>
      </c>
      <c r="U59" s="59">
        <v>46234</v>
      </c>
    </row>
    <row r="60" spans="1:21">
      <c r="A60" s="51">
        <v>60172010</v>
      </c>
      <c r="B60" s="50" t="s">
        <v>47</v>
      </c>
      <c r="C60" s="56" t="s">
        <v>23</v>
      </c>
      <c r="D60" s="56" t="str">
        <f>_xlfn.XLOOKUP(A60,Table13[Learning Aim Reference (QAN)],Table13[City &amp; Guilds Product Code],"")</f>
        <v>8202-35</v>
      </c>
      <c r="E60" s="56" t="s">
        <v>24</v>
      </c>
      <c r="G60" s="56" t="s">
        <v>46</v>
      </c>
      <c r="H60" s="56">
        <f>_xlfn.XLOOKUP(Table1[[#This Row],[Qualification Accreditation  Number (QAN)]],'Qualification List'!$A$5:$A$553,'Qualification List'!$G$5:$G$553,"")</f>
        <v>450</v>
      </c>
      <c r="I60" s="56" t="str">
        <f>_xlfn.XLOOKUP(Table1[[#This Row],[Qualification Accreditation  Number (QAN)]],'Qualification List'!$A$5:$A$553,'Qualification List'!$I$5:$I$553,"")</f>
        <v>High - £9.60</v>
      </c>
      <c r="J60" s="57">
        <f>_xlfn.XLOOKUP(Table1[[#This Row],[Qualification Accreditation  Number (QAN)]],'Qualification List'!$A$5:$A$553,'Qualification List'!$J$5:$J$553,"")</f>
        <v>4320</v>
      </c>
      <c r="K60" s="56"/>
      <c r="L60" s="56" t="s">
        <v>756</v>
      </c>
      <c r="O60" s="56" t="s">
        <v>757</v>
      </c>
      <c r="P60" s="54">
        <v>42583</v>
      </c>
      <c r="Q60" s="54">
        <v>46234</v>
      </c>
      <c r="R60" s="50"/>
      <c r="S60" s="53"/>
      <c r="T60" s="53" t="s">
        <v>757</v>
      </c>
      <c r="U60" s="50"/>
    </row>
    <row r="61" spans="1:21">
      <c r="A61" s="51">
        <v>60074942</v>
      </c>
      <c r="B61" s="50" t="s">
        <v>292</v>
      </c>
      <c r="C61" s="56" t="s">
        <v>39</v>
      </c>
      <c r="D61" s="56" t="str">
        <f>_xlfn.XLOOKUP(A61,Table13[Learning Aim Reference (QAN)],Table13[City &amp; Guilds Product Code],"")</f>
        <v>3847-23</v>
      </c>
      <c r="E61" s="56" t="s">
        <v>61</v>
      </c>
      <c r="G61" s="56" t="s">
        <v>41</v>
      </c>
      <c r="H61" s="56">
        <f>_xlfn.XLOOKUP(Table1[[#This Row],[Qualification Accreditation  Number (QAN)]],'Qualification List'!$A$5:$A$553,'Qualification List'!$G$5:$G$553,"")</f>
        <v>60</v>
      </c>
      <c r="I61" s="56" t="str">
        <f>_xlfn.XLOOKUP(Table1[[#This Row],[Qualification Accreditation  Number (QAN)]],'Qualification List'!$A$5:$A$553,'Qualification List'!$I$5:$I$553,"")</f>
        <v>Base - £6.00</v>
      </c>
      <c r="J61" s="57">
        <f>_xlfn.XLOOKUP(Table1[[#This Row],[Qualification Accreditation  Number (QAN)]],'Qualification List'!$A$5:$A$553,'Qualification List'!$J$5:$J$553,"")</f>
        <v>360</v>
      </c>
      <c r="L61" s="56" t="s">
        <v>756</v>
      </c>
      <c r="O61" s="56" t="s">
        <v>756</v>
      </c>
      <c r="P61" s="53"/>
      <c r="Q61" s="53"/>
      <c r="R61" s="53"/>
      <c r="S61" s="53"/>
      <c r="T61" s="53"/>
      <c r="U61" s="50"/>
    </row>
    <row r="62" spans="1:21">
      <c r="A62" s="51">
        <v>60349359</v>
      </c>
      <c r="B62" s="50" t="s">
        <v>626</v>
      </c>
      <c r="C62" s="56" t="s">
        <v>31</v>
      </c>
      <c r="D62" s="56" t="str">
        <f>_xlfn.XLOOKUP(A62,Table13[Learning Aim Reference (QAN)],Table13[City &amp; Guilds Product Code],"")</f>
        <v>4228-02</v>
      </c>
      <c r="E62" s="56" t="s">
        <v>24</v>
      </c>
      <c r="G62" s="56" t="s">
        <v>114</v>
      </c>
      <c r="H62" s="56">
        <f>_xlfn.XLOOKUP(Table1[[#This Row],[Qualification Accreditation  Number (QAN)]],'Qualification List'!$A$5:$A$553,'Qualification List'!$G$5:$G$553,"")</f>
        <v>298</v>
      </c>
      <c r="I62" s="56" t="str">
        <f>_xlfn.XLOOKUP(Table1[[#This Row],[Qualification Accreditation  Number (QAN)]],'Qualification List'!$A$5:$A$553,'Qualification List'!$I$5:$I$553,"")</f>
        <v>Medium - £8.40</v>
      </c>
      <c r="J62" s="57">
        <f>_xlfn.XLOOKUP(Table1[[#This Row],[Qualification Accreditation  Number (QAN)]],'Qualification List'!$A$5:$A$553,'Qualification List'!$J$5:$J$553,"")</f>
        <v>2503.2000000000003</v>
      </c>
      <c r="K62" s="56"/>
      <c r="L62" s="56" t="s">
        <v>757</v>
      </c>
      <c r="M62" s="54">
        <v>43709</v>
      </c>
      <c r="N62" s="54">
        <v>46234</v>
      </c>
      <c r="O62" s="56" t="s">
        <v>756</v>
      </c>
      <c r="P62" s="53"/>
      <c r="Q62" s="53"/>
      <c r="R62" s="50"/>
      <c r="S62" s="53"/>
      <c r="T62" s="53"/>
      <c r="U62" s="50"/>
    </row>
    <row r="63" spans="1:21">
      <c r="A63" s="51">
        <v>60376879</v>
      </c>
      <c r="B63" s="50" t="s">
        <v>469</v>
      </c>
      <c r="C63" s="56" t="s">
        <v>31</v>
      </c>
      <c r="D63" s="56" t="str">
        <f>_xlfn.XLOOKUP(A63,Table13[Learning Aim Reference (QAN)],Table13[City &amp; Guilds Product Code],"")</f>
        <v>5931-41 and 42/43/44 &amp; 45</v>
      </c>
      <c r="E63" s="56" t="s">
        <v>27</v>
      </c>
      <c r="G63" s="56" t="s">
        <v>46</v>
      </c>
      <c r="H63" s="56">
        <f>_xlfn.XLOOKUP(Table1[[#This Row],[Qualification Accreditation  Number (QAN)]],'Qualification List'!$A$5:$A$553,'Qualification List'!$G$5:$G$553,"")</f>
        <v>264</v>
      </c>
      <c r="I63" s="56" t="str">
        <f>_xlfn.XLOOKUP(Table1[[#This Row],[Qualification Accreditation  Number (QAN)]],'Qualification List'!$A$5:$A$553,'Qualification List'!$I$5:$I$553,"")</f>
        <v>High - £9.60</v>
      </c>
      <c r="J63" s="57">
        <f>_xlfn.XLOOKUP(Table1[[#This Row],[Qualification Accreditation  Number (QAN)]],'Qualification List'!$A$5:$A$553,'Qualification List'!$J$5:$J$553,"")</f>
        <v>2534.4</v>
      </c>
      <c r="K63" s="56"/>
      <c r="L63" s="56" t="s">
        <v>757</v>
      </c>
      <c r="M63" s="54">
        <v>44470</v>
      </c>
      <c r="N63" s="54">
        <v>46234</v>
      </c>
      <c r="O63" s="56" t="s">
        <v>756</v>
      </c>
      <c r="P63" s="53"/>
      <c r="Q63" s="53"/>
      <c r="R63" s="50"/>
      <c r="S63" s="53"/>
      <c r="T63" s="53"/>
      <c r="U63" s="50"/>
    </row>
    <row r="64" spans="1:21">
      <c r="A64" s="51">
        <v>50085141</v>
      </c>
      <c r="B64" s="50" t="s">
        <v>348</v>
      </c>
      <c r="C64" s="56" t="s">
        <v>39</v>
      </c>
      <c r="D64" s="56" t="str">
        <f>_xlfn.XLOOKUP(A64,Table13[Learning Aim Reference (QAN)],Table13[City &amp; Guilds Product Code],"")</f>
        <v>3902-01</v>
      </c>
      <c r="E64" s="56" t="s">
        <v>24</v>
      </c>
      <c r="G64" s="56" t="s">
        <v>36</v>
      </c>
      <c r="H64" s="56">
        <f>_xlfn.XLOOKUP(Table1[[#This Row],[Qualification Accreditation  Number (QAN)]],'Qualification List'!$A$5:$A$553,'Qualification List'!$G$5:$G$553,"")</f>
        <v>352</v>
      </c>
      <c r="I64" s="56" t="str">
        <f>_xlfn.XLOOKUP(Table1[[#This Row],[Qualification Accreditation  Number (QAN)]],'Qualification List'!$A$5:$A$553,'Qualification List'!$I$5:$I$553,"")</f>
        <v>High - £9.60</v>
      </c>
      <c r="J64" s="57">
        <f>_xlfn.XLOOKUP(Table1[[#This Row],[Qualification Accreditation  Number (QAN)]],'Qualification List'!$A$5:$A$553,'Qualification List'!$J$5:$J$553,"")</f>
        <v>3379.2</v>
      </c>
      <c r="K64" s="56"/>
      <c r="L64" s="56" t="s">
        <v>757</v>
      </c>
      <c r="M64" s="54">
        <v>42583</v>
      </c>
      <c r="N64" s="54">
        <v>46234</v>
      </c>
      <c r="O64" s="56" t="s">
        <v>756</v>
      </c>
      <c r="P64" s="53"/>
      <c r="Q64" s="53"/>
      <c r="R64" s="50"/>
      <c r="S64" s="53"/>
      <c r="T64" s="53"/>
      <c r="U64" s="50"/>
    </row>
    <row r="65" spans="1:21">
      <c r="A65" s="51">
        <v>60151432</v>
      </c>
      <c r="B65" s="50" t="s">
        <v>532</v>
      </c>
      <c r="C65" s="56" t="s">
        <v>31</v>
      </c>
      <c r="D65" s="56" t="str">
        <f>_xlfn.XLOOKUP(A65,Table13[Learning Aim Reference (QAN)],Table13[City &amp; Guilds Product Code],"")</f>
        <v>0216-52</v>
      </c>
      <c r="E65" s="56" t="s">
        <v>27</v>
      </c>
      <c r="G65" s="56" t="s">
        <v>49</v>
      </c>
      <c r="H65" s="56">
        <f>_xlfn.XLOOKUP(Table1[[#This Row],[Qualification Accreditation  Number (QAN)]],'Qualification List'!$A$5:$A$553,'Qualification List'!$G$5:$G$553,"")</f>
        <v>54</v>
      </c>
      <c r="I65" s="56" t="str">
        <f>_xlfn.XLOOKUP(Table1[[#This Row],[Qualification Accreditation  Number (QAN)]],'Qualification List'!$A$5:$A$553,'Qualification List'!$I$5:$I$553,"")</f>
        <v>High - £9.60</v>
      </c>
      <c r="J65" s="57">
        <f>_xlfn.XLOOKUP(Table1[[#This Row],[Qualification Accreditation  Number (QAN)]],'Qualification List'!$A$5:$A$553,'Qualification List'!$J$5:$J$553,"")</f>
        <v>518.4</v>
      </c>
      <c r="K65" s="56"/>
      <c r="L65" s="56" t="s">
        <v>757</v>
      </c>
      <c r="M65" s="54">
        <v>44409</v>
      </c>
      <c r="N65" s="54">
        <v>46234</v>
      </c>
      <c r="O65" s="56" t="s">
        <v>756</v>
      </c>
      <c r="P65" s="53"/>
      <c r="Q65" s="53"/>
      <c r="R65" s="50"/>
      <c r="S65" s="53"/>
      <c r="T65" s="53"/>
      <c r="U65" s="50"/>
    </row>
    <row r="66" spans="1:21">
      <c r="A66" s="51">
        <v>60074929</v>
      </c>
      <c r="B66" s="50" t="s">
        <v>250</v>
      </c>
      <c r="C66" s="56" t="s">
        <v>39</v>
      </c>
      <c r="D66" s="56" t="str">
        <f>_xlfn.XLOOKUP(A66,Table13[Learning Aim Reference (QAN)],Table13[City &amp; Guilds Product Code],"")</f>
        <v>3847-23</v>
      </c>
      <c r="E66" s="56" t="s">
        <v>61</v>
      </c>
      <c r="G66" s="56" t="s">
        <v>41</v>
      </c>
      <c r="H66" s="56">
        <f>_xlfn.XLOOKUP(Table1[[#This Row],[Qualification Accreditation  Number (QAN)]],'Qualification List'!$A$5:$A$553,'Qualification List'!$G$5:$G$553,"")</f>
        <v>50</v>
      </c>
      <c r="I66" s="56" t="str">
        <f>_xlfn.XLOOKUP(Table1[[#This Row],[Qualification Accreditation  Number (QAN)]],'Qualification List'!$A$5:$A$553,'Qualification List'!$I$5:$I$553,"")</f>
        <v>Base - £6.00</v>
      </c>
      <c r="J66" s="57">
        <f>_xlfn.XLOOKUP(Table1[[#This Row],[Qualification Accreditation  Number (QAN)]],'Qualification List'!$A$5:$A$553,'Qualification List'!$J$5:$J$553,"")</f>
        <v>300</v>
      </c>
      <c r="L66" s="56" t="s">
        <v>756</v>
      </c>
      <c r="O66" s="56" t="s">
        <v>756</v>
      </c>
      <c r="P66" s="53"/>
      <c r="Q66" s="53"/>
      <c r="R66" s="53"/>
      <c r="S66" s="53"/>
      <c r="T66" s="53"/>
      <c r="U66" s="50"/>
    </row>
    <row r="67" spans="1:21">
      <c r="A67" s="51">
        <v>50121741</v>
      </c>
      <c r="B67" s="50" t="s">
        <v>148</v>
      </c>
      <c r="C67" s="56" t="s">
        <v>31</v>
      </c>
      <c r="D67" s="56" t="str">
        <f>_xlfn.XLOOKUP(A67,Table13[Learning Aim Reference (QAN)],Table13[City &amp; Guilds Product Code],"")</f>
        <v>7597-01</v>
      </c>
      <c r="E67" s="56" t="s">
        <v>24</v>
      </c>
      <c r="G67" s="56" t="s">
        <v>36</v>
      </c>
      <c r="H67" s="56">
        <f>_xlfn.XLOOKUP(Table1[[#This Row],[Qualification Accreditation  Number (QAN)]],'Qualification List'!$A$5:$A$553,'Qualification List'!$G$5:$G$553,"")</f>
        <v>280</v>
      </c>
      <c r="I67" s="56" t="str">
        <f>_xlfn.XLOOKUP(Table1[[#This Row],[Qualification Accreditation  Number (QAN)]],'Qualification List'!$A$5:$A$553,'Qualification List'!$I$5:$I$553,"")</f>
        <v>High - £9.60</v>
      </c>
      <c r="J67" s="57">
        <f>_xlfn.XLOOKUP(Table1[[#This Row],[Qualification Accreditation  Number (QAN)]],'Qualification List'!$A$5:$A$553,'Qualification List'!$J$5:$J$553,"")</f>
        <v>2688</v>
      </c>
      <c r="K67" s="56"/>
      <c r="L67" s="56" t="s">
        <v>757</v>
      </c>
      <c r="M67" s="54">
        <v>42583</v>
      </c>
      <c r="N67" s="54">
        <v>46234</v>
      </c>
      <c r="O67" s="56" t="s">
        <v>756</v>
      </c>
      <c r="P67" s="53"/>
      <c r="Q67" s="53"/>
      <c r="R67" s="50"/>
      <c r="S67" s="53"/>
      <c r="T67" s="53"/>
      <c r="U67" s="50"/>
    </row>
    <row r="68" spans="1:21">
      <c r="A68" s="51" t="s">
        <v>706</v>
      </c>
      <c r="B68" s="50" t="s">
        <v>707</v>
      </c>
      <c r="C68" s="56" t="s">
        <v>23</v>
      </c>
      <c r="D68" s="56" t="str">
        <f>_xlfn.XLOOKUP(A68,Table13[Learning Aim Reference (QAN)],Table13[City &amp; Guilds Product Code],"")</f>
        <v>3003-33</v>
      </c>
      <c r="E68" s="56" t="s">
        <v>24</v>
      </c>
      <c r="G68" s="56" t="s">
        <v>52</v>
      </c>
      <c r="H68" s="56">
        <f>_xlfn.XLOOKUP(Table1[[#This Row],[Qualification Accreditation  Number (QAN)]],'Qualification List'!$A$5:$A$553,'Qualification List'!$G$5:$G$553,"")</f>
        <v>437</v>
      </c>
      <c r="I68" s="56" t="str">
        <f>_xlfn.XLOOKUP(Table1[[#This Row],[Qualification Accreditation  Number (QAN)]],'Qualification List'!$A$5:$A$553,'Qualification List'!$I$5:$I$553,"")</f>
        <v>Low - £7.20</v>
      </c>
      <c r="J68" s="57">
        <f>_xlfn.XLOOKUP(Table1[[#This Row],[Qualification Accreditation  Number (QAN)]],'Qualification List'!$A$5:$A$553,'Qualification List'!$J$5:$J$553,"")</f>
        <v>3146.4</v>
      </c>
      <c r="K68" s="56"/>
      <c r="L68" s="56" t="s">
        <v>756</v>
      </c>
      <c r="O68" s="56" t="s">
        <v>757</v>
      </c>
      <c r="P68" s="54">
        <v>42583</v>
      </c>
      <c r="Q68" s="54">
        <v>46234</v>
      </c>
      <c r="R68" s="50"/>
      <c r="S68" s="53"/>
      <c r="T68" s="53"/>
      <c r="U68" s="50"/>
    </row>
    <row r="69" spans="1:21">
      <c r="A69" s="51">
        <v>50067102</v>
      </c>
      <c r="B69" s="50" t="s">
        <v>585</v>
      </c>
      <c r="C69" s="56" t="s">
        <v>44</v>
      </c>
      <c r="D69" s="56" t="str">
        <f>_xlfn.XLOOKUP(A69,Table13[Learning Aim Reference (QAN)],Table13[City &amp; Guilds Product Code],"")</f>
        <v>0067-11</v>
      </c>
      <c r="E69" s="56" t="s">
        <v>27</v>
      </c>
      <c r="G69" s="56" t="s">
        <v>71</v>
      </c>
      <c r="H69" s="56">
        <f>_xlfn.XLOOKUP(Table1[[#This Row],[Qualification Accreditation  Number (QAN)]],'Qualification List'!$A$5:$A$553,'Qualification List'!$G$5:$G$553,"")</f>
        <v>342</v>
      </c>
      <c r="I69" s="56" t="str">
        <f>_xlfn.XLOOKUP(Table1[[#This Row],[Qualification Accreditation  Number (QAN)]],'Qualification List'!$A$5:$A$553,'Qualification List'!$I$5:$I$553,"")</f>
        <v>High - £9.60</v>
      </c>
      <c r="J69" s="57">
        <f>_xlfn.XLOOKUP(Table1[[#This Row],[Qualification Accreditation  Number (QAN)]],'Qualification List'!$A$5:$A$553,'Qualification List'!$J$5:$J$553,"")</f>
        <v>3283.2</v>
      </c>
      <c r="K69" s="56"/>
      <c r="L69" s="56" t="s">
        <v>757</v>
      </c>
      <c r="M69" s="54">
        <v>42583</v>
      </c>
      <c r="N69" s="54">
        <v>46234</v>
      </c>
      <c r="O69" s="56" t="s">
        <v>756</v>
      </c>
      <c r="P69" s="53"/>
      <c r="Q69" s="53"/>
      <c r="R69" s="50"/>
      <c r="S69" s="53"/>
      <c r="T69" s="53"/>
      <c r="U69" s="50"/>
    </row>
    <row r="70" spans="1:21">
      <c r="A70" s="51">
        <v>60076094</v>
      </c>
      <c r="B70" s="50" t="s">
        <v>289</v>
      </c>
      <c r="C70" s="56" t="s">
        <v>39</v>
      </c>
      <c r="D70" s="56" t="str">
        <f>_xlfn.XLOOKUP(A70,Table13[Learning Aim Reference (QAN)],Table13[City &amp; Guilds Product Code],"")</f>
        <v>3847-03</v>
      </c>
      <c r="E70" s="56" t="s">
        <v>61</v>
      </c>
      <c r="G70" s="56" t="s">
        <v>41</v>
      </c>
      <c r="H70" s="56">
        <f>_xlfn.XLOOKUP(Table1[[#This Row],[Qualification Accreditation  Number (QAN)]],'Qualification List'!$A$5:$A$553,'Qualification List'!$G$5:$G$553,"")</f>
        <v>60</v>
      </c>
      <c r="I70" s="56" t="str">
        <f>_xlfn.XLOOKUP(Table1[[#This Row],[Qualification Accreditation  Number (QAN)]],'Qualification List'!$A$5:$A$553,'Qualification List'!$I$5:$I$553,"")</f>
        <v>Base - £6.00</v>
      </c>
      <c r="J70" s="57">
        <f>_xlfn.XLOOKUP(Table1[[#This Row],[Qualification Accreditation  Number (QAN)]],'Qualification List'!$A$5:$A$553,'Qualification List'!$J$5:$J$553,"")</f>
        <v>360</v>
      </c>
      <c r="L70" s="56" t="s">
        <v>756</v>
      </c>
      <c r="O70" s="56" t="s">
        <v>756</v>
      </c>
      <c r="P70" s="53"/>
      <c r="Q70" s="53"/>
      <c r="R70" s="53"/>
      <c r="S70" s="53"/>
      <c r="T70" s="53"/>
      <c r="U70" s="50"/>
    </row>
    <row r="71" spans="1:21">
      <c r="A71" s="51">
        <v>50088622</v>
      </c>
      <c r="B71" s="50" t="s">
        <v>556</v>
      </c>
      <c r="C71" s="56" t="s">
        <v>44</v>
      </c>
      <c r="D71" s="56" t="str">
        <f>_xlfn.XLOOKUP(A71,Table13[Learning Aim Reference (QAN)],Table13[City &amp; Guilds Product Code],"")</f>
        <v>3902-11</v>
      </c>
      <c r="E71" s="56" t="s">
        <v>24</v>
      </c>
      <c r="G71" s="56" t="s">
        <v>36</v>
      </c>
      <c r="H71" s="56">
        <f>_xlfn.XLOOKUP(Table1[[#This Row],[Qualification Accreditation  Number (QAN)]],'Qualification List'!$A$5:$A$553,'Qualification List'!$G$5:$G$553,"")</f>
        <v>352</v>
      </c>
      <c r="I71" s="56" t="str">
        <f>_xlfn.XLOOKUP(Table1[[#This Row],[Qualification Accreditation  Number (QAN)]],'Qualification List'!$A$5:$A$553,'Qualification List'!$I$5:$I$553,"")</f>
        <v>High - £9.60</v>
      </c>
      <c r="J71" s="57">
        <f>_xlfn.XLOOKUP(Table1[[#This Row],[Qualification Accreditation  Number (QAN)]],'Qualification List'!$A$5:$A$553,'Qualification List'!$J$5:$J$553,"")</f>
        <v>3379.2</v>
      </c>
      <c r="K71" s="56"/>
      <c r="L71" s="56" t="s">
        <v>757</v>
      </c>
      <c r="M71" s="54">
        <v>42583</v>
      </c>
      <c r="N71" s="54">
        <v>46234</v>
      </c>
      <c r="O71" s="56" t="s">
        <v>756</v>
      </c>
      <c r="P71" s="53"/>
      <c r="Q71" s="53"/>
      <c r="R71" s="50"/>
      <c r="S71" s="53"/>
      <c r="T71" s="53"/>
      <c r="U71" s="50"/>
    </row>
    <row r="72" spans="1:21">
      <c r="A72" s="51" t="s">
        <v>419</v>
      </c>
      <c r="B72" s="50" t="s">
        <v>420</v>
      </c>
      <c r="C72" s="56" t="s">
        <v>23</v>
      </c>
      <c r="D72" s="56" t="str">
        <f>_xlfn.XLOOKUP(A72,Table13[Learning Aim Reference (QAN)],Table13[City &amp; Guilds Product Code],"")</f>
        <v>5329-33</v>
      </c>
      <c r="E72" s="56" t="s">
        <v>24</v>
      </c>
      <c r="G72" s="56" t="s">
        <v>153</v>
      </c>
      <c r="H72" s="56">
        <v>232</v>
      </c>
      <c r="I72" s="56" t="s">
        <v>762</v>
      </c>
      <c r="J72" s="57">
        <v>1670.4</v>
      </c>
      <c r="L72" s="56" t="s">
        <v>756</v>
      </c>
      <c r="O72" s="56" t="s">
        <v>756</v>
      </c>
      <c r="R72" s="56" t="s">
        <v>757</v>
      </c>
      <c r="S72" s="58">
        <v>46234</v>
      </c>
    </row>
    <row r="73" spans="1:21">
      <c r="A73" s="60">
        <v>61039044</v>
      </c>
      <c r="B73" s="61" t="s">
        <v>763</v>
      </c>
      <c r="C73" s="62" t="s">
        <v>23</v>
      </c>
      <c r="D73" s="53" t="s">
        <v>32</v>
      </c>
      <c r="E73" s="62" t="s">
        <v>33</v>
      </c>
      <c r="F73" s="62" t="s">
        <v>764</v>
      </c>
      <c r="G73" s="62" t="s">
        <v>46</v>
      </c>
      <c r="H73" s="62" t="str">
        <f>_xlfn.XLOOKUP(Table1[[#This Row],[Qualification Accreditation  Number (QAN)]],'Qualification List'!$A$5:$A$553,'Qualification List'!$G$5:$G$553,"")</f>
        <v/>
      </c>
      <c r="I73" s="62" t="str">
        <f>_xlfn.XLOOKUP(Table1[[#This Row],[Qualification Accreditation  Number (QAN)]],'Qualification List'!$A$5:$A$553,'Qualification List'!$I$5:$I$553,"")</f>
        <v/>
      </c>
      <c r="J73" s="63" t="str">
        <f>_xlfn.XLOOKUP(Table1[[#This Row],[Qualification Accreditation  Number (QAN)]],'Qualification List'!$A$5:$A$553,'Qualification List'!$J$5:$J$553,"")</f>
        <v/>
      </c>
      <c r="K73" s="63"/>
      <c r="L73" s="62"/>
      <c r="M73" s="64"/>
      <c r="N73" s="64"/>
      <c r="O73" s="62"/>
      <c r="P73" s="65">
        <v>45870</v>
      </c>
      <c r="Q73" s="65">
        <v>46965</v>
      </c>
      <c r="R73" s="64"/>
      <c r="S73" s="64"/>
      <c r="T73" s="53"/>
      <c r="U73" s="61"/>
    </row>
    <row r="74" spans="1:21">
      <c r="A74" s="51">
        <v>60079952</v>
      </c>
      <c r="B74" s="50" t="s">
        <v>410</v>
      </c>
      <c r="C74" s="56" t="s">
        <v>23</v>
      </c>
      <c r="D74" s="56" t="str">
        <f>_xlfn.XLOOKUP(A74,Table13[Learning Aim Reference (QAN)],Table13[City &amp; Guilds Product Code],"")</f>
        <v>6706-33</v>
      </c>
      <c r="E74" s="56" t="s">
        <v>24</v>
      </c>
      <c r="G74" s="56" t="s">
        <v>46</v>
      </c>
      <c r="H74" s="56">
        <f>_xlfn.XLOOKUP(Table1[[#This Row],[Qualification Accreditation  Number (QAN)]],'Qualification List'!$A$5:$A$553,'Qualification List'!$G$5:$G$553,"")</f>
        <v>583</v>
      </c>
      <c r="I74" s="56" t="str">
        <f>_xlfn.XLOOKUP(Table1[[#This Row],[Qualification Accreditation  Number (QAN)]],'Qualification List'!$A$5:$A$553,'Qualification List'!$I$5:$I$553,"")</f>
        <v>High - £9.60</v>
      </c>
      <c r="J74" s="57">
        <f>_xlfn.XLOOKUP(Table1[[#This Row],[Qualification Accreditation  Number (QAN)]],'Qualification List'!$A$5:$A$553,'Qualification List'!$J$5:$J$553,"")</f>
        <v>5596.8</v>
      </c>
      <c r="K74" s="56"/>
      <c r="L74" s="56" t="s">
        <v>756</v>
      </c>
      <c r="O74" s="56" t="s">
        <v>757</v>
      </c>
      <c r="P74" s="54">
        <v>42583</v>
      </c>
      <c r="Q74" s="54">
        <v>46234</v>
      </c>
      <c r="R74" s="50"/>
      <c r="S74" s="53"/>
      <c r="T74" s="53" t="s">
        <v>757</v>
      </c>
      <c r="U74" s="50"/>
    </row>
    <row r="75" spans="1:21">
      <c r="A75" s="51">
        <v>60105124</v>
      </c>
      <c r="B75" s="50" t="s">
        <v>480</v>
      </c>
      <c r="C75" s="56" t="s">
        <v>39</v>
      </c>
      <c r="D75" s="56" t="str">
        <f>_xlfn.XLOOKUP(A75,Table13[Learning Aim Reference (QAN)],Table13[City &amp; Guilds Product Code],"")</f>
        <v>6219-03</v>
      </c>
      <c r="E75" s="56" t="s">
        <v>24</v>
      </c>
      <c r="G75" s="56" t="s">
        <v>46</v>
      </c>
      <c r="H75" s="56">
        <f>_xlfn.XLOOKUP(Table1[[#This Row],[Qualification Accreditation  Number (QAN)]],'Qualification List'!$A$5:$A$553,'Qualification List'!$G$5:$G$553,"")</f>
        <v>270</v>
      </c>
      <c r="I75" s="56" t="str">
        <f>_xlfn.XLOOKUP(Table1[[#This Row],[Qualification Accreditation  Number (QAN)]],'Qualification List'!$A$5:$A$553,'Qualification List'!$I$5:$I$553,"")</f>
        <v>High - £9.60</v>
      </c>
      <c r="J75" s="57">
        <f>_xlfn.XLOOKUP(Table1[[#This Row],[Qualification Accreditation  Number (QAN)]],'Qualification List'!$A$5:$A$553,'Qualification List'!$J$5:$J$553,"")</f>
        <v>2592</v>
      </c>
      <c r="K75" s="56"/>
      <c r="L75" s="56" t="s">
        <v>757</v>
      </c>
      <c r="M75" s="54">
        <v>42583</v>
      </c>
      <c r="N75" s="54">
        <v>46234</v>
      </c>
      <c r="O75" s="56" t="s">
        <v>756</v>
      </c>
      <c r="P75" s="53"/>
      <c r="Q75" s="53"/>
      <c r="R75" s="50"/>
      <c r="S75" s="53"/>
      <c r="T75" s="53"/>
      <c r="U75" s="50"/>
    </row>
    <row r="76" spans="1:21">
      <c r="A76" s="51" t="s">
        <v>414</v>
      </c>
      <c r="B76" s="50" t="s">
        <v>415</v>
      </c>
      <c r="C76" s="56" t="s">
        <v>31</v>
      </c>
      <c r="D76" s="56" t="str">
        <f>_xlfn.XLOOKUP(A76,Table13[Learning Aim Reference (QAN)],Table13[City &amp; Guilds Product Code],"")</f>
        <v>1272-02</v>
      </c>
      <c r="E76" s="56" t="s">
        <v>24</v>
      </c>
      <c r="G76" s="56" t="s">
        <v>65</v>
      </c>
      <c r="H76" s="56">
        <f>_xlfn.XLOOKUP(Table1[[#This Row],[Qualification Accreditation  Number (QAN)]],'Qualification List'!$A$5:$A$553,'Qualification List'!$G$5:$G$553,"")</f>
        <v>360</v>
      </c>
      <c r="I76" s="56" t="str">
        <f>_xlfn.XLOOKUP(Table1[[#This Row],[Qualification Accreditation  Number (QAN)]],'Qualification List'!$A$5:$A$553,'Qualification List'!$I$5:$I$553,"")</f>
        <v>High - £9.60</v>
      </c>
      <c r="J76" s="57">
        <f>_xlfn.XLOOKUP(Table1[[#This Row],[Qualification Accreditation  Number (QAN)]],'Qualification List'!$A$5:$A$553,'Qualification List'!$J$5:$J$553,"")</f>
        <v>3456</v>
      </c>
      <c r="K76" s="56"/>
      <c r="L76" s="56" t="s">
        <v>757</v>
      </c>
      <c r="M76" s="54">
        <v>42948</v>
      </c>
      <c r="N76" s="54">
        <v>46234</v>
      </c>
      <c r="O76" s="56" t="s">
        <v>756</v>
      </c>
      <c r="P76" s="53"/>
      <c r="Q76" s="53"/>
      <c r="R76" s="50"/>
      <c r="S76" s="53"/>
      <c r="T76" s="53"/>
      <c r="U76" s="50"/>
    </row>
    <row r="77" spans="1:21">
      <c r="A77" s="51">
        <v>60175588</v>
      </c>
      <c r="B77" s="50" t="s">
        <v>438</v>
      </c>
      <c r="C77" s="56" t="s">
        <v>23</v>
      </c>
      <c r="D77" s="56" t="str">
        <f>_xlfn.XLOOKUP(A77,Table13[Learning Aim Reference (QAN)],Table13[City &amp; Guilds Product Code],"")</f>
        <v>0173-31</v>
      </c>
      <c r="E77" s="56" t="s">
        <v>24</v>
      </c>
      <c r="G77" s="56" t="s">
        <v>100</v>
      </c>
      <c r="H77" s="56">
        <f>_xlfn.XLOOKUP(Table1[[#This Row],[Qualification Accreditation  Number (QAN)]],'Qualification List'!$A$5:$A$553,'Qualification List'!$G$5:$G$553,"")</f>
        <v>540</v>
      </c>
      <c r="I77" s="56" t="str">
        <f>_xlfn.XLOOKUP(Table1[[#This Row],[Qualification Accreditation  Number (QAN)]],'Qualification List'!$A$5:$A$553,'Qualification List'!$I$5:$I$553,"")</f>
        <v>High - £9.60</v>
      </c>
      <c r="J77" s="57">
        <f>_xlfn.XLOOKUP(Table1[[#This Row],[Qualification Accreditation  Number (QAN)]],'Qualification List'!$A$5:$A$553,'Qualification List'!$J$5:$J$553,"")</f>
        <v>5184</v>
      </c>
      <c r="K77" s="56"/>
      <c r="L77" s="56" t="s">
        <v>756</v>
      </c>
      <c r="O77" s="56" t="s">
        <v>757</v>
      </c>
      <c r="P77" s="54">
        <v>42583</v>
      </c>
      <c r="Q77" s="54">
        <v>46234</v>
      </c>
      <c r="R77" s="50"/>
      <c r="S77" s="53"/>
      <c r="T77" s="53" t="s">
        <v>757</v>
      </c>
      <c r="U77" s="50"/>
    </row>
    <row r="78" spans="1:21">
      <c r="A78" s="51">
        <v>60138117</v>
      </c>
      <c r="B78" s="50" t="s">
        <v>631</v>
      </c>
      <c r="C78" s="56" t="s">
        <v>23</v>
      </c>
      <c r="D78" s="56" t="str">
        <f>_xlfn.XLOOKUP(A78,Table13[Learning Aim Reference (QAN)],Table13[City &amp; Guilds Product Code],"")</f>
        <v>3002-36</v>
      </c>
      <c r="E78" s="56" t="s">
        <v>24</v>
      </c>
      <c r="G78" s="56" t="s">
        <v>52</v>
      </c>
      <c r="H78" s="56">
        <v>219</v>
      </c>
      <c r="I78" s="56" t="s">
        <v>762</v>
      </c>
      <c r="J78" s="57">
        <v>1576.6</v>
      </c>
      <c r="L78" s="56" t="s">
        <v>756</v>
      </c>
      <c r="O78" s="56" t="s">
        <v>756</v>
      </c>
      <c r="R78" s="56" t="s">
        <v>757</v>
      </c>
      <c r="S78" s="58">
        <v>46234</v>
      </c>
    </row>
    <row r="79" spans="1:21">
      <c r="A79" s="51">
        <v>60334599</v>
      </c>
      <c r="B79" s="50" t="s">
        <v>205</v>
      </c>
      <c r="C79" s="56" t="s">
        <v>31</v>
      </c>
      <c r="D79" s="56" t="str">
        <f>_xlfn.XLOOKUP(A79,Table13[Learning Aim Reference (QAN)],Table13[City &amp; Guilds Product Code],"")</f>
        <v>7003-12</v>
      </c>
      <c r="E79" s="56" t="s">
        <v>24</v>
      </c>
      <c r="G79" s="56" t="s">
        <v>52</v>
      </c>
      <c r="H79" s="56">
        <f>_xlfn.XLOOKUP(Table1[[#This Row],[Qualification Accreditation  Number (QAN)]],'Qualification List'!$A$5:$A$553,'Qualification List'!$G$5:$G$553,"")</f>
        <v>391</v>
      </c>
      <c r="I79" s="56" t="str">
        <f>_xlfn.XLOOKUP(Table1[[#This Row],[Qualification Accreditation  Number (QAN)]],'Qualification List'!$A$5:$A$553,'Qualification List'!$I$5:$I$553,"")</f>
        <v>Low - £7.20</v>
      </c>
      <c r="J79" s="57">
        <f>_xlfn.XLOOKUP(Table1[[#This Row],[Qualification Accreditation  Number (QAN)]],'Qualification List'!$A$5:$A$553,'Qualification List'!$J$5:$J$553,"")</f>
        <v>2815.2000000000003</v>
      </c>
      <c r="K79" s="56"/>
      <c r="L79" s="56" t="s">
        <v>757</v>
      </c>
      <c r="M79" s="54">
        <v>43374</v>
      </c>
      <c r="N79" s="54">
        <v>46234</v>
      </c>
      <c r="O79" s="56" t="s">
        <v>756</v>
      </c>
      <c r="P79" s="53"/>
      <c r="Q79" s="53"/>
      <c r="R79" s="50"/>
      <c r="S79" s="53"/>
      <c r="T79" s="53"/>
      <c r="U79" s="50"/>
    </row>
    <row r="80" spans="1:21">
      <c r="A80" s="51">
        <v>60037544</v>
      </c>
      <c r="B80" s="50" t="s">
        <v>462</v>
      </c>
      <c r="C80" s="56" t="s">
        <v>44</v>
      </c>
      <c r="D80" s="56" t="str">
        <f>_xlfn.XLOOKUP(A80,Table13[Learning Aim Reference (QAN)],Table13[City &amp; Guilds Product Code],"")</f>
        <v>3268-12</v>
      </c>
      <c r="E80" s="56" t="s">
        <v>24</v>
      </c>
      <c r="G80" s="56" t="s">
        <v>34</v>
      </c>
      <c r="H80" s="56">
        <f>_xlfn.XLOOKUP(Table1[[#This Row],[Qualification Accreditation  Number (QAN)]],'Qualification List'!$A$5:$A$553,'Qualification List'!$G$5:$G$553,"")</f>
        <v>60</v>
      </c>
      <c r="I80" s="56" t="str">
        <f>_xlfn.XLOOKUP(Table1[[#This Row],[Qualification Accreditation  Number (QAN)]],'Qualification List'!$A$5:$A$553,'Qualification List'!$I$5:$I$553,"")</f>
        <v>High - £9.60</v>
      </c>
      <c r="J80" s="57">
        <f>_xlfn.XLOOKUP(Table1[[#This Row],[Qualification Accreditation  Number (QAN)]],'Qualification List'!$A$5:$A$553,'Qualification List'!$J$5:$J$553,"")</f>
        <v>576</v>
      </c>
      <c r="K80" s="56"/>
      <c r="L80" s="56" t="s">
        <v>757</v>
      </c>
      <c r="M80" s="54">
        <v>42583</v>
      </c>
      <c r="N80" s="54">
        <v>46234</v>
      </c>
      <c r="O80" s="56" t="s">
        <v>756</v>
      </c>
      <c r="P80" s="53"/>
      <c r="Q80" s="53"/>
      <c r="R80" s="50"/>
      <c r="S80" s="53"/>
      <c r="T80" s="53"/>
      <c r="U80" s="50"/>
    </row>
    <row r="81" spans="1:21">
      <c r="A81" s="51">
        <v>60135359</v>
      </c>
      <c r="B81" s="50" t="s">
        <v>251</v>
      </c>
      <c r="C81" s="56" t="s">
        <v>44</v>
      </c>
      <c r="D81" s="56" t="str">
        <f>_xlfn.XLOOKUP(A81,Table13[Learning Aim Reference (QAN)],Table13[City &amp; Guilds Product Code],"")</f>
        <v>5546-34</v>
      </c>
      <c r="E81" s="56" t="s">
        <v>24</v>
      </c>
      <c r="G81" s="56" t="s">
        <v>41</v>
      </c>
      <c r="H81" s="56">
        <f>_xlfn.XLOOKUP(Table1[[#This Row],[Qualification Accreditation  Number (QAN)]],'Qualification List'!$A$5:$A$553,'Qualification List'!$G$5:$G$553,"")</f>
        <v>89</v>
      </c>
      <c r="I81" s="56" t="str">
        <f>_xlfn.XLOOKUP(Table1[[#This Row],[Qualification Accreditation  Number (QAN)]],'Qualification List'!$A$5:$A$553,'Qualification List'!$I$5:$I$553,"")</f>
        <v>Base - £6.00</v>
      </c>
      <c r="J81" s="57">
        <f>_xlfn.XLOOKUP(Table1[[#This Row],[Qualification Accreditation  Number (QAN)]],'Qualification List'!$A$5:$A$553,'Qualification List'!$J$5:$J$553,"")</f>
        <v>534</v>
      </c>
      <c r="K81" s="56"/>
      <c r="L81" s="56" t="s">
        <v>757</v>
      </c>
      <c r="M81" s="54">
        <v>42583</v>
      </c>
      <c r="N81" s="54">
        <v>46234</v>
      </c>
      <c r="O81" s="56" t="s">
        <v>756</v>
      </c>
      <c r="P81" s="53"/>
      <c r="Q81" s="53"/>
      <c r="R81" s="50"/>
      <c r="S81" s="53"/>
      <c r="T81" s="53"/>
      <c r="U81" s="50"/>
    </row>
    <row r="82" spans="1:21">
      <c r="A82" s="60">
        <v>61045433</v>
      </c>
      <c r="B82" s="61" t="s">
        <v>497</v>
      </c>
      <c r="C82" s="62" t="s">
        <v>31</v>
      </c>
      <c r="D82" s="53" t="s">
        <v>32</v>
      </c>
      <c r="E82" s="62" t="s">
        <v>33</v>
      </c>
      <c r="F82" s="62" t="s">
        <v>765</v>
      </c>
      <c r="G82" s="62" t="s">
        <v>46</v>
      </c>
      <c r="H82" s="62" t="str">
        <f>_xlfn.XLOOKUP(Table1[[#This Row],[Qualification Accreditation  Number (QAN)]],'Qualification List'!$A$5:$A$553,'Qualification List'!$G$5:$G$553,"")</f>
        <v/>
      </c>
      <c r="I82" s="62" t="str">
        <f>_xlfn.XLOOKUP(Table1[[#This Row],[Qualification Accreditation  Number (QAN)]],'Qualification List'!$A$5:$A$553,'Qualification List'!$I$5:$I$553,"")</f>
        <v/>
      </c>
      <c r="J82" s="63" t="str">
        <f>_xlfn.XLOOKUP(Table1[[#This Row],[Qualification Accreditation  Number (QAN)]],'Qualification List'!$A$5:$A$553,'Qualification List'!$J$5:$J$553,"")</f>
        <v/>
      </c>
      <c r="K82" s="63"/>
      <c r="L82" s="62" t="s">
        <v>757</v>
      </c>
      <c r="M82" s="65">
        <v>45870</v>
      </c>
      <c r="N82" s="65">
        <v>46965</v>
      </c>
      <c r="O82" s="62" t="s">
        <v>757</v>
      </c>
      <c r="P82" s="65">
        <v>45870</v>
      </c>
      <c r="Q82" s="65">
        <v>46965</v>
      </c>
      <c r="R82" s="64"/>
      <c r="S82" s="64"/>
      <c r="T82" s="64"/>
      <c r="U82" s="61"/>
    </row>
    <row r="83" spans="1:21">
      <c r="A83" s="51">
        <v>60141918</v>
      </c>
      <c r="B83" s="50" t="s">
        <v>115</v>
      </c>
      <c r="C83" s="56" t="s">
        <v>39</v>
      </c>
      <c r="D83" s="56" t="str">
        <f>_xlfn.XLOOKUP(A83,Table13[Learning Aim Reference (QAN)],Table13[City &amp; Guilds Product Code],"")</f>
        <v>4692-01</v>
      </c>
      <c r="E83" s="56" t="s">
        <v>40</v>
      </c>
      <c r="G83" s="56" t="s">
        <v>41</v>
      </c>
      <c r="H83" s="56">
        <f>_xlfn.XLOOKUP(Table1[[#This Row],[Qualification Accreditation  Number (QAN)]],'Qualification List'!$A$5:$A$553,'Qualification List'!$G$5:$G$553,"")</f>
        <v>85</v>
      </c>
      <c r="I83" s="56" t="str">
        <f>_xlfn.XLOOKUP(Table1[[#This Row],[Qualification Accreditation  Number (QAN)]],'Qualification List'!$A$5:$A$553,'Qualification List'!$I$5:$I$553,"")</f>
        <v>Base - £6.00</v>
      </c>
      <c r="J83" s="57">
        <f>_xlfn.XLOOKUP(Table1[[#This Row],[Qualification Accreditation  Number (QAN)]],'Qualification List'!$A$5:$A$553,'Qualification List'!$J$5:$J$553,"")</f>
        <v>510</v>
      </c>
      <c r="K83" s="56"/>
      <c r="L83" s="56" t="s">
        <v>757</v>
      </c>
      <c r="M83" s="54">
        <v>42583</v>
      </c>
      <c r="N83" s="54">
        <v>46234</v>
      </c>
      <c r="O83" s="56" t="s">
        <v>756</v>
      </c>
      <c r="P83" s="53"/>
      <c r="Q83" s="53"/>
      <c r="R83" s="50"/>
      <c r="S83" s="53"/>
      <c r="T83" s="53"/>
      <c r="U83" s="50"/>
    </row>
    <row r="84" spans="1:21">
      <c r="A84" s="51">
        <v>60140781</v>
      </c>
      <c r="B84" s="50" t="s">
        <v>369</v>
      </c>
      <c r="C84" s="56" t="s">
        <v>39</v>
      </c>
      <c r="D84" s="56" t="str">
        <f>_xlfn.XLOOKUP(A84,Table13[Learning Aim Reference (QAN)],Table13[City &amp; Guilds Product Code],"")</f>
        <v>4692-02</v>
      </c>
      <c r="E84" s="56" t="s">
        <v>40</v>
      </c>
      <c r="G84" s="56" t="s">
        <v>41</v>
      </c>
      <c r="H84" s="56">
        <f>_xlfn.XLOOKUP(Table1[[#This Row],[Qualification Accreditation  Number (QAN)]],'Qualification List'!$A$5:$A$553,'Qualification List'!$G$5:$G$553,"")</f>
        <v>210</v>
      </c>
      <c r="I84" s="56" t="str">
        <f>_xlfn.XLOOKUP(Table1[[#This Row],[Qualification Accreditation  Number (QAN)]],'Qualification List'!$A$5:$A$553,'Qualification List'!$I$5:$I$553,"")</f>
        <v>Base - £6.00</v>
      </c>
      <c r="J84" s="57">
        <f>_xlfn.XLOOKUP(Table1[[#This Row],[Qualification Accreditation  Number (QAN)]],'Qualification List'!$A$5:$A$553,'Qualification List'!$J$5:$J$553,"")</f>
        <v>1260</v>
      </c>
      <c r="K84" s="56"/>
      <c r="L84" s="56" t="s">
        <v>757</v>
      </c>
      <c r="M84" s="54">
        <v>42583</v>
      </c>
      <c r="N84" s="54">
        <v>46234</v>
      </c>
      <c r="O84" s="56" t="s">
        <v>756</v>
      </c>
      <c r="P84" s="53"/>
      <c r="Q84" s="53"/>
      <c r="R84" s="50"/>
      <c r="S84" s="53"/>
      <c r="T84" s="53"/>
      <c r="U84" s="50"/>
    </row>
    <row r="85" spans="1:21">
      <c r="A85" s="51">
        <v>50062554</v>
      </c>
      <c r="B85" s="50" t="s">
        <v>358</v>
      </c>
      <c r="C85" s="56" t="s">
        <v>23</v>
      </c>
      <c r="D85" s="56" t="str">
        <f>_xlfn.XLOOKUP(A85,Table13[Learning Aim Reference (QAN)],Table13[City &amp; Guilds Product Code],"")</f>
        <v>0065-83</v>
      </c>
      <c r="E85" s="56" t="s">
        <v>27</v>
      </c>
      <c r="G85" s="56" t="s">
        <v>49</v>
      </c>
      <c r="H85" s="56">
        <f>_xlfn.XLOOKUP(Table1[[#This Row],[Qualification Accreditation  Number (QAN)]],'Qualification List'!$A$5:$A$553,'Qualification List'!$G$5:$G$553,"")</f>
        <v>348</v>
      </c>
      <c r="I85" s="56" t="str">
        <f>_xlfn.XLOOKUP(Table1[[#This Row],[Qualification Accreditation  Number (QAN)]],'Qualification List'!$A$5:$A$553,'Qualification List'!$I$5:$I$553,"")</f>
        <v>High - £9.60</v>
      </c>
      <c r="J85" s="57">
        <f>_xlfn.XLOOKUP(Table1[[#This Row],[Qualification Accreditation  Number (QAN)]],'Qualification List'!$A$5:$A$553,'Qualification List'!$J$5:$J$553,"")</f>
        <v>3340.7999999999997</v>
      </c>
      <c r="L85" s="56" t="s">
        <v>756</v>
      </c>
      <c r="O85" s="56" t="s">
        <v>756</v>
      </c>
      <c r="R85" s="56" t="s">
        <v>757</v>
      </c>
      <c r="S85" s="58">
        <v>46234</v>
      </c>
      <c r="T85" s="53" t="s">
        <v>757</v>
      </c>
    </row>
    <row r="86" spans="1:21">
      <c r="A86" s="51">
        <v>50094397</v>
      </c>
      <c r="B86" s="50" t="s">
        <v>210</v>
      </c>
      <c r="C86" s="56" t="s">
        <v>23</v>
      </c>
      <c r="D86" s="56" t="str">
        <f>_xlfn.XLOOKUP(A86,Table13[Learning Aim Reference (QAN)],Table13[City &amp; Guilds Product Code],"")</f>
        <v>7133-02</v>
      </c>
      <c r="E86" s="56" t="s">
        <v>27</v>
      </c>
      <c r="G86" s="56" t="s">
        <v>55</v>
      </c>
      <c r="H86" s="56">
        <f>_xlfn.XLOOKUP(Table1[[#This Row],[Qualification Accreditation  Number (QAN)]],'Qualification List'!$A$5:$A$553,'Qualification List'!$G$5:$G$553,"")</f>
        <v>360</v>
      </c>
      <c r="I86" s="56" t="str">
        <f>_xlfn.XLOOKUP(Table1[[#This Row],[Qualification Accreditation  Number (QAN)]],'Qualification List'!$A$5:$A$553,'Qualification List'!$I$5:$I$553,"")</f>
        <v>Medium - £8.40</v>
      </c>
      <c r="J86" s="57">
        <f>_xlfn.XLOOKUP(Table1[[#This Row],[Qualification Accreditation  Number (QAN)]],'Qualification List'!$A$5:$A$553,'Qualification List'!$J$5:$J$553,"")</f>
        <v>3024</v>
      </c>
      <c r="L86" s="56" t="s">
        <v>756</v>
      </c>
      <c r="O86" s="56" t="s">
        <v>756</v>
      </c>
      <c r="P86" s="53"/>
      <c r="Q86" s="53"/>
      <c r="T86" s="56" t="s">
        <v>757</v>
      </c>
      <c r="U86" s="58">
        <v>46234</v>
      </c>
    </row>
    <row r="87" spans="1:21">
      <c r="A87" s="51">
        <v>50118407</v>
      </c>
      <c r="B87" s="50" t="s">
        <v>105</v>
      </c>
      <c r="C87" s="56" t="s">
        <v>39</v>
      </c>
      <c r="D87" s="56" t="str">
        <f>_xlfn.XLOOKUP(A87,Table13[Learning Aim Reference (QAN)],Table13[City &amp; Guilds Product Code],"")</f>
        <v>4411-30</v>
      </c>
      <c r="E87" s="56" t="s">
        <v>24</v>
      </c>
      <c r="G87" s="56" t="s">
        <v>59</v>
      </c>
      <c r="H87" s="56">
        <f>_xlfn.XLOOKUP(Table1[[#This Row],[Qualification Accreditation  Number (QAN)]],'Qualification List'!$A$5:$A$553,'Qualification List'!$G$5:$G$553,"")</f>
        <v>51</v>
      </c>
      <c r="I87" s="56" t="str">
        <f>_xlfn.XLOOKUP(Table1[[#This Row],[Qualification Accreditation  Number (QAN)]],'Qualification List'!$A$5:$A$553,'Qualification List'!$I$5:$I$553,"")</f>
        <v>Base - £6.00</v>
      </c>
      <c r="J87" s="57">
        <f>_xlfn.XLOOKUP(Table1[[#This Row],[Qualification Accreditation  Number (QAN)]],'Qualification List'!$A$5:$A$553,'Qualification List'!$J$5:$J$553,"")</f>
        <v>306</v>
      </c>
      <c r="K87" s="56"/>
      <c r="L87" s="56" t="s">
        <v>757</v>
      </c>
      <c r="M87" s="54">
        <v>42583</v>
      </c>
      <c r="N87" s="54">
        <v>46234</v>
      </c>
      <c r="O87" s="56" t="s">
        <v>756</v>
      </c>
      <c r="P87" s="53"/>
      <c r="Q87" s="53"/>
      <c r="R87" s="50"/>
      <c r="S87" s="53"/>
      <c r="T87" s="53"/>
      <c r="U87" s="50"/>
    </row>
    <row r="88" spans="1:21">
      <c r="A88" s="51">
        <v>60345949</v>
      </c>
      <c r="B88" s="50" t="s">
        <v>709</v>
      </c>
      <c r="C88" s="56" t="s">
        <v>31</v>
      </c>
      <c r="D88" s="56" t="str">
        <f>_xlfn.XLOOKUP(A88,Table13[Learning Aim Reference (QAN)],Table13[City &amp; Guilds Product Code],"")</f>
        <v>4620-02</v>
      </c>
      <c r="E88" s="56" t="s">
        <v>24</v>
      </c>
      <c r="G88" s="56" t="s">
        <v>34</v>
      </c>
      <c r="H88" s="56">
        <f>_xlfn.XLOOKUP(Table1[[#This Row],[Qualification Accreditation  Number (QAN)]],'Qualification List'!$A$5:$A$553,'Qualification List'!$G$5:$G$553,"")</f>
        <v>360</v>
      </c>
      <c r="I88" s="56" t="str">
        <f>_xlfn.XLOOKUP(Table1[[#This Row],[Qualification Accreditation  Number (QAN)]],'Qualification List'!$A$5:$A$553,'Qualification List'!$I$5:$I$553,"")</f>
        <v>High - £9.60</v>
      </c>
      <c r="J88" s="57">
        <f>_xlfn.XLOOKUP(Table1[[#This Row],[Qualification Accreditation  Number (QAN)]],'Qualification List'!$A$5:$A$553,'Qualification List'!$J$5:$J$553,"")</f>
        <v>3456</v>
      </c>
      <c r="K88" s="56"/>
      <c r="L88" s="56" t="s">
        <v>757</v>
      </c>
      <c r="M88" s="54">
        <v>43678</v>
      </c>
      <c r="N88" s="54">
        <v>46234</v>
      </c>
      <c r="O88" s="56" t="s">
        <v>756</v>
      </c>
      <c r="P88" s="53"/>
      <c r="Q88" s="53"/>
      <c r="R88" s="50"/>
      <c r="S88" s="53"/>
      <c r="T88" s="53"/>
      <c r="U88" s="50"/>
    </row>
    <row r="89" spans="1:21">
      <c r="A89" s="51">
        <v>60141931</v>
      </c>
      <c r="B89" s="50" t="s">
        <v>598</v>
      </c>
      <c r="C89" s="56" t="s">
        <v>39</v>
      </c>
      <c r="D89" s="56" t="str">
        <f>_xlfn.XLOOKUP(A89,Table13[Learning Aim Reference (QAN)],Table13[City &amp; Guilds Product Code],"")</f>
        <v>4692-01</v>
      </c>
      <c r="E89" s="56" t="s">
        <v>40</v>
      </c>
      <c r="G89" s="56" t="s">
        <v>41</v>
      </c>
      <c r="H89" s="56">
        <f>_xlfn.XLOOKUP(Table1[[#This Row],[Qualification Accreditation  Number (QAN)]],'Qualification List'!$A$5:$A$553,'Qualification List'!$G$5:$G$553,"")</f>
        <v>86</v>
      </c>
      <c r="I89" s="56" t="str">
        <f>_xlfn.XLOOKUP(Table1[[#This Row],[Qualification Accreditation  Number (QAN)]],'Qualification List'!$A$5:$A$553,'Qualification List'!$I$5:$I$553,"")</f>
        <v>Base - £6.00</v>
      </c>
      <c r="J89" s="57">
        <f>_xlfn.XLOOKUP(Table1[[#This Row],[Qualification Accreditation  Number (QAN)]],'Qualification List'!$A$5:$A$553,'Qualification List'!$J$5:$J$553,"")</f>
        <v>516</v>
      </c>
      <c r="K89" s="56"/>
      <c r="L89" s="56" t="s">
        <v>757</v>
      </c>
      <c r="M89" s="54">
        <v>42583</v>
      </c>
      <c r="N89" s="54">
        <v>46234</v>
      </c>
      <c r="O89" s="56" t="s">
        <v>756</v>
      </c>
      <c r="P89" s="53"/>
      <c r="Q89" s="53"/>
      <c r="R89" s="50"/>
      <c r="S89" s="53"/>
      <c r="T89" s="53"/>
      <c r="U89" s="50"/>
    </row>
    <row r="90" spans="1:21">
      <c r="A90" s="51">
        <v>60136121</v>
      </c>
      <c r="B90" s="50" t="s">
        <v>681</v>
      </c>
      <c r="C90" s="56" t="s">
        <v>31</v>
      </c>
      <c r="D90" s="56" t="str">
        <f>_xlfn.XLOOKUP(A90,Table13[Learning Aim Reference (QAN)],Table13[City &amp; Guilds Product Code],"")</f>
        <v>6715-02</v>
      </c>
      <c r="E90" s="56" t="s">
        <v>24</v>
      </c>
      <c r="G90" s="56" t="s">
        <v>46</v>
      </c>
      <c r="H90" s="56">
        <f>_xlfn.XLOOKUP(Table1[[#This Row],[Qualification Accreditation  Number (QAN)]],'Qualification List'!$A$5:$A$553,'Qualification List'!$G$5:$G$553,"")</f>
        <v>459</v>
      </c>
      <c r="I90" s="56" t="str">
        <f>_xlfn.XLOOKUP(Table1[[#This Row],[Qualification Accreditation  Number (QAN)]],'Qualification List'!$A$5:$A$553,'Qualification List'!$I$5:$I$553,"")</f>
        <v>High - £9.60</v>
      </c>
      <c r="J90" s="57">
        <f>_xlfn.XLOOKUP(Table1[[#This Row],[Qualification Accreditation  Number (QAN)]],'Qualification List'!$A$5:$A$553,'Qualification List'!$J$5:$J$553,"")</f>
        <v>4406.3999999999996</v>
      </c>
      <c r="K90" s="56"/>
      <c r="L90" s="56" t="s">
        <v>757</v>
      </c>
      <c r="M90" s="54">
        <v>42583</v>
      </c>
      <c r="N90" s="54">
        <v>46234</v>
      </c>
      <c r="O90" s="56" t="s">
        <v>757</v>
      </c>
      <c r="P90" s="54">
        <v>42583</v>
      </c>
      <c r="Q90" s="54">
        <v>46234</v>
      </c>
      <c r="R90" s="50"/>
      <c r="S90" s="53"/>
      <c r="T90" s="53"/>
      <c r="U90" s="50"/>
    </row>
    <row r="91" spans="1:21">
      <c r="A91" s="51">
        <v>61000786</v>
      </c>
      <c r="B91" s="50" t="s">
        <v>72</v>
      </c>
      <c r="C91" s="56" t="s">
        <v>44</v>
      </c>
      <c r="D91" s="56" t="str">
        <f>_xlfn.XLOOKUP(A91,Table13[Learning Aim Reference (QAN)],Table13[City &amp; Guilds Product Code],"")</f>
        <v>7290-01</v>
      </c>
      <c r="E91" s="56" t="s">
        <v>24</v>
      </c>
      <c r="G91" s="56" t="s">
        <v>36</v>
      </c>
      <c r="H91" s="56">
        <f>_xlfn.XLOOKUP(Table1[[#This Row],[Qualification Accreditation  Number (QAN)]],'Qualification List'!$A$5:$A$553,'Qualification List'!$G$5:$G$553,"")</f>
        <v>8</v>
      </c>
      <c r="I91" s="56" t="str">
        <f>_xlfn.XLOOKUP(Table1[[#This Row],[Qualification Accreditation  Number (QAN)]],'Qualification List'!$A$5:$A$553,'Qualification List'!$I$5:$I$553,"")</f>
        <v>High - £9.60</v>
      </c>
      <c r="J91" s="57">
        <f>_xlfn.XLOOKUP(Table1[[#This Row],[Qualification Accreditation  Number (QAN)]],'Qualification List'!$A$5:$A$553,'Qualification List'!$J$5:$J$553,"")</f>
        <v>76.8</v>
      </c>
      <c r="K91" s="56"/>
      <c r="L91" s="56" t="s">
        <v>757</v>
      </c>
      <c r="M91" s="54">
        <v>44596</v>
      </c>
      <c r="N91" s="54">
        <v>46234</v>
      </c>
      <c r="O91" s="56" t="s">
        <v>756</v>
      </c>
      <c r="P91" s="53"/>
      <c r="Q91" s="53"/>
      <c r="R91" s="50"/>
      <c r="S91" s="53"/>
      <c r="T91" s="53"/>
      <c r="U91" s="50"/>
    </row>
    <row r="92" spans="1:21">
      <c r="A92" s="51">
        <v>60097504</v>
      </c>
      <c r="B92" s="50" t="s">
        <v>412</v>
      </c>
      <c r="C92" s="56" t="s">
        <v>31</v>
      </c>
      <c r="D92" s="56" t="str">
        <f>_xlfn.XLOOKUP(A92,Table13[Learning Aim Reference (QAN)],Table13[City &amp; Guilds Product Code],"")</f>
        <v>0020-42</v>
      </c>
      <c r="E92" s="56" t="s">
        <v>27</v>
      </c>
      <c r="G92" s="56" t="s">
        <v>49</v>
      </c>
      <c r="H92" s="56">
        <f>_xlfn.XLOOKUP(Table1[[#This Row],[Qualification Accreditation  Number (QAN)]],'Qualification List'!$A$5:$A$553,'Qualification List'!$G$5:$G$553,"")</f>
        <v>73</v>
      </c>
      <c r="I92" s="56" t="str">
        <f>_xlfn.XLOOKUP(Table1[[#This Row],[Qualification Accreditation  Number (QAN)]],'Qualification List'!$A$5:$A$553,'Qualification List'!$I$5:$I$553,"")</f>
        <v>High - £9.60</v>
      </c>
      <c r="J92" s="57">
        <f>_xlfn.XLOOKUP(Table1[[#This Row],[Qualification Accreditation  Number (QAN)]],'Qualification List'!$A$5:$A$553,'Qualification List'!$J$5:$J$553,"")</f>
        <v>700.8</v>
      </c>
      <c r="K92" s="56"/>
      <c r="L92" s="56" t="s">
        <v>757</v>
      </c>
      <c r="M92" s="54">
        <v>42583</v>
      </c>
      <c r="N92" s="54">
        <v>46234</v>
      </c>
      <c r="O92" s="56" t="s">
        <v>756</v>
      </c>
      <c r="P92" s="53"/>
      <c r="Q92" s="53"/>
      <c r="R92" s="50"/>
      <c r="S92" s="53"/>
      <c r="T92" s="53"/>
      <c r="U92" s="50"/>
    </row>
    <row r="93" spans="1:21">
      <c r="A93" s="51">
        <v>50100038</v>
      </c>
      <c r="B93" s="50" t="s">
        <v>266</v>
      </c>
      <c r="C93" s="56" t="s">
        <v>44</v>
      </c>
      <c r="D93" s="56" t="str">
        <f>_xlfn.XLOOKUP(A93,Table13[Learning Aim Reference (QAN)],Table13[City &amp; Guilds Product Code],"")</f>
        <v>7131-04</v>
      </c>
      <c r="E93" s="56" t="s">
        <v>27</v>
      </c>
      <c r="G93" s="56" t="s">
        <v>55</v>
      </c>
      <c r="H93" s="56">
        <f>_xlfn.XLOOKUP(Table1[[#This Row],[Qualification Accreditation  Number (QAN)]],'Qualification List'!$A$5:$A$553,'Qualification List'!$G$5:$G$553,"")</f>
        <v>105</v>
      </c>
      <c r="I93" s="56" t="str">
        <f>_xlfn.XLOOKUP(Table1[[#This Row],[Qualification Accreditation  Number (QAN)]],'Qualification List'!$A$5:$A$553,'Qualification List'!$I$5:$I$553,"")</f>
        <v>Medium - £8.40</v>
      </c>
      <c r="J93" s="57">
        <f>_xlfn.XLOOKUP(Table1[[#This Row],[Qualification Accreditation  Number (QAN)]],'Qualification List'!$A$5:$A$553,'Qualification List'!$J$5:$J$553,"")</f>
        <v>882</v>
      </c>
      <c r="K93" s="56"/>
      <c r="L93" s="56" t="s">
        <v>757</v>
      </c>
      <c r="M93" s="54">
        <v>42583</v>
      </c>
      <c r="N93" s="54">
        <v>46234</v>
      </c>
      <c r="O93" s="56" t="s">
        <v>756</v>
      </c>
      <c r="P93" s="53"/>
      <c r="Q93" s="53"/>
      <c r="R93" s="50"/>
      <c r="S93" s="53"/>
      <c r="T93" s="53"/>
      <c r="U93" s="50"/>
    </row>
    <row r="94" spans="1:21">
      <c r="A94" s="51" t="s">
        <v>719</v>
      </c>
      <c r="B94" s="50" t="s">
        <v>720</v>
      </c>
      <c r="C94" s="56" t="s">
        <v>39</v>
      </c>
      <c r="D94" s="56" t="str">
        <f>_xlfn.XLOOKUP(A94,Table13[Learning Aim Reference (QAN)],Table13[City &amp; Guilds Product Code],"")</f>
        <v>5546-01</v>
      </c>
      <c r="E94" s="56" t="s">
        <v>24</v>
      </c>
      <c r="G94" s="56" t="s">
        <v>220</v>
      </c>
      <c r="H94" s="56">
        <f>_xlfn.XLOOKUP(Table1[[#This Row],[Qualification Accreditation  Number (QAN)]],'Qualification List'!$A$5:$A$553,'Qualification List'!$G$5:$G$553,"")</f>
        <v>11</v>
      </c>
      <c r="I94" s="56" t="str">
        <f>_xlfn.XLOOKUP(Table1[[#This Row],[Qualification Accreditation  Number (QAN)]],'Qualification List'!$A$5:$A$553,'Qualification List'!$I$5:$I$553,"")</f>
        <v>Base - £6.00</v>
      </c>
      <c r="J94" s="57">
        <f>_xlfn.XLOOKUP(Table1[[#This Row],[Qualification Accreditation  Number (QAN)]],'Qualification List'!$A$5:$A$553,'Qualification List'!$J$5:$J$553,"")</f>
        <v>66</v>
      </c>
      <c r="K94" s="56"/>
      <c r="L94" s="56" t="s">
        <v>757</v>
      </c>
      <c r="M94" s="54">
        <v>42583</v>
      </c>
      <c r="N94" s="54">
        <v>46234</v>
      </c>
      <c r="O94" s="56" t="s">
        <v>756</v>
      </c>
      <c r="P94" s="53"/>
      <c r="Q94" s="53"/>
      <c r="R94" s="50"/>
      <c r="S94" s="53"/>
      <c r="T94" s="53"/>
      <c r="U94" s="50"/>
    </row>
    <row r="95" spans="1:21">
      <c r="A95" s="51">
        <v>60056125</v>
      </c>
      <c r="B95" s="50" t="s">
        <v>638</v>
      </c>
      <c r="C95" s="56" t="s">
        <v>44</v>
      </c>
      <c r="D95" s="56" t="str">
        <f>_xlfn.XLOOKUP(A95,Table13[Learning Aim Reference (QAN)],Table13[City &amp; Guilds Product Code],"")</f>
        <v>7573-11</v>
      </c>
      <c r="E95" s="56" t="s">
        <v>24</v>
      </c>
      <c r="G95" s="56" t="s">
        <v>49</v>
      </c>
      <c r="H95" s="56">
        <f>_xlfn.XLOOKUP(Table1[[#This Row],[Qualification Accreditation  Number (QAN)]],'Qualification List'!$A$5:$A$553,'Qualification List'!$G$5:$G$553,"")</f>
        <v>285</v>
      </c>
      <c r="I95" s="56" t="str">
        <f>_xlfn.XLOOKUP(Table1[[#This Row],[Qualification Accreditation  Number (QAN)]],'Qualification List'!$A$5:$A$553,'Qualification List'!$I$5:$I$553,"")</f>
        <v>High - £9.60</v>
      </c>
      <c r="J95" s="57">
        <f>_xlfn.XLOOKUP(Table1[[#This Row],[Qualification Accreditation  Number (QAN)]],'Qualification List'!$A$5:$A$553,'Qualification List'!$J$5:$J$553,"")</f>
        <v>2736</v>
      </c>
      <c r="K95" s="56"/>
      <c r="L95" s="56" t="s">
        <v>757</v>
      </c>
      <c r="M95" s="54">
        <v>42583</v>
      </c>
      <c r="N95" s="54">
        <v>46234</v>
      </c>
      <c r="O95" s="56" t="s">
        <v>756</v>
      </c>
      <c r="P95" s="53"/>
      <c r="Q95" s="53"/>
      <c r="R95" s="50"/>
      <c r="S95" s="53"/>
      <c r="T95" s="53"/>
      <c r="U95" s="50"/>
    </row>
    <row r="96" spans="1:21">
      <c r="A96" s="51">
        <v>60080462</v>
      </c>
      <c r="B96" s="50" t="s">
        <v>588</v>
      </c>
      <c r="C96" s="56" t="s">
        <v>44</v>
      </c>
      <c r="D96" s="56" t="str">
        <f>_xlfn.XLOOKUP(A96,Table13[Learning Aim Reference (QAN)],Table13[City &amp; Guilds Product Code],"")</f>
        <v>6706-13</v>
      </c>
      <c r="E96" s="56" t="s">
        <v>24</v>
      </c>
      <c r="G96" s="56" t="s">
        <v>46</v>
      </c>
      <c r="H96" s="56">
        <f>_xlfn.XLOOKUP(Table1[[#This Row],[Qualification Accreditation  Number (QAN)]],'Qualification List'!$A$5:$A$553,'Qualification List'!$G$5:$G$553,"")</f>
        <v>368</v>
      </c>
      <c r="I96" s="56" t="str">
        <f>_xlfn.XLOOKUP(Table1[[#This Row],[Qualification Accreditation  Number (QAN)]],'Qualification List'!$A$5:$A$553,'Qualification List'!$I$5:$I$553,"")</f>
        <v>High - £9.60</v>
      </c>
      <c r="J96" s="57">
        <f>_xlfn.XLOOKUP(Table1[[#This Row],[Qualification Accreditation  Number (QAN)]],'Qualification List'!$A$5:$A$553,'Qualification List'!$J$5:$J$553,"")</f>
        <v>3532.7999999999997</v>
      </c>
      <c r="K96" s="56"/>
      <c r="L96" s="56" t="s">
        <v>757</v>
      </c>
      <c r="M96" s="54">
        <v>42583</v>
      </c>
      <c r="N96" s="54">
        <v>46234</v>
      </c>
      <c r="O96" s="56" t="s">
        <v>756</v>
      </c>
      <c r="P96" s="53"/>
      <c r="Q96" s="53"/>
      <c r="R96" s="50"/>
      <c r="S96" s="53"/>
      <c r="T96" s="53"/>
      <c r="U96" s="50"/>
    </row>
    <row r="97" spans="1:21">
      <c r="A97" s="51" t="s">
        <v>566</v>
      </c>
      <c r="B97" s="50" t="s">
        <v>567</v>
      </c>
      <c r="C97" s="56" t="s">
        <v>23</v>
      </c>
      <c r="D97" s="56" t="str">
        <f>_xlfn.XLOOKUP(A97,Table13[Learning Aim Reference (QAN)],Table13[City &amp; Guilds Product Code],"")</f>
        <v>6572-23 (6572-95)</v>
      </c>
      <c r="E97" s="56" t="s">
        <v>27</v>
      </c>
      <c r="G97" s="56" t="s">
        <v>46</v>
      </c>
      <c r="H97" s="56">
        <f>_xlfn.XLOOKUP(Table1[[#This Row],[Qualification Accreditation  Number (QAN)]],'Qualification List'!$A$5:$A$553,'Qualification List'!$G$5:$G$553,"")</f>
        <v>621</v>
      </c>
      <c r="I97" s="56" t="str">
        <f>_xlfn.XLOOKUP(Table1[[#This Row],[Qualification Accreditation  Number (QAN)]],'Qualification List'!$A$5:$A$553,'Qualification List'!$I$5:$I$553,"")</f>
        <v>High - £9.60</v>
      </c>
      <c r="J97" s="57">
        <f>_xlfn.XLOOKUP(Table1[[#This Row],[Qualification Accreditation  Number (QAN)]],'Qualification List'!$A$5:$A$553,'Qualification List'!$J$5:$J$553,"")</f>
        <v>5961.5999999999995</v>
      </c>
      <c r="L97" s="56" t="s">
        <v>756</v>
      </c>
      <c r="O97" s="56" t="s">
        <v>756</v>
      </c>
      <c r="P97" s="53"/>
      <c r="Q97" s="53"/>
      <c r="T97" s="56" t="s">
        <v>757</v>
      </c>
      <c r="U97" s="58">
        <v>45869</v>
      </c>
    </row>
    <row r="98" spans="1:21">
      <c r="A98" s="51">
        <v>60141906</v>
      </c>
      <c r="B98" s="50" t="s">
        <v>56</v>
      </c>
      <c r="C98" s="56" t="s">
        <v>39</v>
      </c>
      <c r="D98" s="56" t="str">
        <f>_xlfn.XLOOKUP(A98,Table13[Learning Aim Reference (QAN)],Table13[City &amp; Guilds Product Code],"")</f>
        <v>4692-01</v>
      </c>
      <c r="E98" s="56" t="s">
        <v>40</v>
      </c>
      <c r="G98" s="56" t="s">
        <v>41</v>
      </c>
      <c r="H98" s="56">
        <f>_xlfn.XLOOKUP(Table1[[#This Row],[Qualification Accreditation  Number (QAN)]],'Qualification List'!$A$5:$A$553,'Qualification List'!$G$5:$G$553,"")</f>
        <v>76</v>
      </c>
      <c r="I98" s="56" t="str">
        <f>_xlfn.XLOOKUP(Table1[[#This Row],[Qualification Accreditation  Number (QAN)]],'Qualification List'!$A$5:$A$553,'Qualification List'!$I$5:$I$553,"")</f>
        <v>Base - £6.00</v>
      </c>
      <c r="J98" s="57">
        <f>_xlfn.XLOOKUP(Table1[[#This Row],[Qualification Accreditation  Number (QAN)]],'Qualification List'!$A$5:$A$553,'Qualification List'!$J$5:$J$553,"")</f>
        <v>456</v>
      </c>
      <c r="K98" s="56"/>
      <c r="L98" s="56" t="s">
        <v>757</v>
      </c>
      <c r="M98" s="54">
        <v>42583</v>
      </c>
      <c r="N98" s="54">
        <v>46234</v>
      </c>
      <c r="O98" s="56" t="s">
        <v>756</v>
      </c>
      <c r="P98" s="53"/>
      <c r="Q98" s="53"/>
      <c r="R98" s="50"/>
      <c r="S98" s="53"/>
      <c r="T98" s="53"/>
      <c r="U98" s="50"/>
    </row>
    <row r="99" spans="1:21">
      <c r="A99" s="51" t="s">
        <v>454</v>
      </c>
      <c r="B99" s="50" t="s">
        <v>455</v>
      </c>
      <c r="C99" s="56" t="s">
        <v>39</v>
      </c>
      <c r="D99" s="56" t="str">
        <f>_xlfn.XLOOKUP(A99,Table13[Learning Aim Reference (QAN)],Table13[City &amp; Guilds Product Code],"")</f>
        <v>5546-06</v>
      </c>
      <c r="E99" s="56" t="s">
        <v>24</v>
      </c>
      <c r="G99" s="56" t="s">
        <v>220</v>
      </c>
      <c r="H99" s="56">
        <f>_xlfn.XLOOKUP(Table1[[#This Row],[Qualification Accreditation  Number (QAN)]],'Qualification List'!$A$5:$A$553,'Qualification List'!$G$5:$G$553,"")</f>
        <v>242</v>
      </c>
      <c r="I99" s="56" t="str">
        <f>_xlfn.XLOOKUP(Table1[[#This Row],[Qualification Accreditation  Number (QAN)]],'Qualification List'!$A$5:$A$553,'Qualification List'!$I$5:$I$553,"")</f>
        <v>Base - £6.00</v>
      </c>
      <c r="J99" s="57">
        <f>_xlfn.XLOOKUP(Table1[[#This Row],[Qualification Accreditation  Number (QAN)]],'Qualification List'!$A$5:$A$553,'Qualification List'!$J$5:$J$553,"")</f>
        <v>1452</v>
      </c>
      <c r="K99" s="56"/>
      <c r="L99" s="56" t="s">
        <v>757</v>
      </c>
      <c r="M99" s="54">
        <v>42583</v>
      </c>
      <c r="N99" s="54">
        <v>46234</v>
      </c>
      <c r="O99" s="56" t="s">
        <v>756</v>
      </c>
      <c r="P99" s="53"/>
      <c r="Q99" s="53"/>
      <c r="R99" s="50"/>
      <c r="S99" s="53"/>
      <c r="T99" s="53"/>
      <c r="U99" s="50"/>
    </row>
    <row r="100" spans="1:21">
      <c r="A100" s="51">
        <v>60362947</v>
      </c>
      <c r="B100" s="50" t="s">
        <v>766</v>
      </c>
      <c r="C100" s="56" t="s">
        <v>23</v>
      </c>
      <c r="D100" s="56" t="str">
        <f>_xlfn.XLOOKUP(A100,Table13[Learning Aim Reference (QAN)],Table13[City &amp; Guilds Product Code],"")</f>
        <v>2346-03</v>
      </c>
      <c r="E100" s="56" t="s">
        <v>27</v>
      </c>
      <c r="G100" s="56" t="s">
        <v>46</v>
      </c>
      <c r="H100" s="56">
        <v>151</v>
      </c>
      <c r="I100" s="56" t="s">
        <v>761</v>
      </c>
      <c r="J100" s="57">
        <v>1449.6</v>
      </c>
      <c r="L100" s="56" t="s">
        <v>756</v>
      </c>
      <c r="O100" s="56" t="s">
        <v>756</v>
      </c>
      <c r="R100" s="56" t="s">
        <v>757</v>
      </c>
      <c r="S100" s="58">
        <v>46234</v>
      </c>
    </row>
    <row r="101" spans="1:21">
      <c r="A101" s="51">
        <v>60079137</v>
      </c>
      <c r="B101" s="50" t="s">
        <v>134</v>
      </c>
      <c r="C101" s="56" t="s">
        <v>31</v>
      </c>
      <c r="D101" s="56" t="str">
        <f>_xlfn.XLOOKUP(A101,Table13[Learning Aim Reference (QAN)],Table13[City &amp; Guilds Product Code],"")</f>
        <v>6705-23</v>
      </c>
      <c r="E101" s="56" t="s">
        <v>24</v>
      </c>
      <c r="G101" s="56" t="s">
        <v>46</v>
      </c>
      <c r="H101" s="56">
        <f>_xlfn.XLOOKUP(Table1[[#This Row],[Qualification Accreditation  Number (QAN)]],'Qualification List'!$A$5:$A$553,'Qualification List'!$G$5:$G$553,"")</f>
        <v>448</v>
      </c>
      <c r="I101" s="56" t="str">
        <f>_xlfn.XLOOKUP(Table1[[#This Row],[Qualification Accreditation  Number (QAN)]],'Qualification List'!$A$5:$A$553,'Qualification List'!$I$5:$I$553,"")</f>
        <v>High - £9.60</v>
      </c>
      <c r="J101" s="57">
        <f>_xlfn.XLOOKUP(Table1[[#This Row],[Qualification Accreditation  Number (QAN)]],'Qualification List'!$A$5:$A$553,'Qualification List'!$J$5:$J$553,"")</f>
        <v>4300.8</v>
      </c>
      <c r="K101" s="56"/>
      <c r="L101" s="56" t="s">
        <v>757</v>
      </c>
      <c r="M101" s="54">
        <v>42583</v>
      </c>
      <c r="N101" s="54">
        <v>46234</v>
      </c>
      <c r="O101" s="56" t="s">
        <v>757</v>
      </c>
      <c r="P101" s="54">
        <v>42583</v>
      </c>
      <c r="Q101" s="54">
        <v>46234</v>
      </c>
      <c r="R101" s="50"/>
      <c r="S101" s="53"/>
      <c r="T101" s="53"/>
      <c r="U101" s="50"/>
    </row>
    <row r="102" spans="1:21">
      <c r="A102" s="51">
        <v>50090768</v>
      </c>
      <c r="B102" s="50" t="s">
        <v>675</v>
      </c>
      <c r="C102" s="56" t="s">
        <v>31</v>
      </c>
      <c r="D102" s="56" t="str">
        <f>_xlfn.XLOOKUP(A102,Table13[Learning Aim Reference (QAN)],Table13[City &amp; Guilds Product Code],"")</f>
        <v>3003-23</v>
      </c>
      <c r="E102" s="56" t="s">
        <v>24</v>
      </c>
      <c r="G102" s="56" t="s">
        <v>52</v>
      </c>
      <c r="H102" s="56">
        <f>_xlfn.XLOOKUP(Table1[[#This Row],[Qualification Accreditation  Number (QAN)]],'Qualification List'!$A$5:$A$553,'Qualification List'!$G$5:$G$553,"")</f>
        <v>459</v>
      </c>
      <c r="I102" s="56" t="str">
        <f>_xlfn.XLOOKUP(Table1[[#This Row],[Qualification Accreditation  Number (QAN)]],'Qualification List'!$A$5:$A$553,'Qualification List'!$I$5:$I$553,"")</f>
        <v>Low - £7.20</v>
      </c>
      <c r="J102" s="57">
        <f>_xlfn.XLOOKUP(Table1[[#This Row],[Qualification Accreditation  Number (QAN)]],'Qualification List'!$A$5:$A$553,'Qualification List'!$J$5:$J$553,"")</f>
        <v>3304.8</v>
      </c>
      <c r="K102" s="56"/>
      <c r="L102" s="56" t="s">
        <v>757</v>
      </c>
      <c r="M102" s="54">
        <v>42583</v>
      </c>
      <c r="N102" s="54">
        <v>46234</v>
      </c>
      <c r="O102" s="56" t="s">
        <v>757</v>
      </c>
      <c r="P102" s="54">
        <v>42583</v>
      </c>
      <c r="Q102" s="54">
        <v>46234</v>
      </c>
      <c r="R102" s="50"/>
      <c r="S102" s="53"/>
      <c r="T102" s="53"/>
      <c r="U102" s="50"/>
    </row>
    <row r="103" spans="1:21">
      <c r="A103" s="51">
        <v>60347260</v>
      </c>
      <c r="B103" s="50" t="s">
        <v>623</v>
      </c>
      <c r="C103" s="56" t="s">
        <v>23</v>
      </c>
      <c r="D103" s="56" t="str">
        <f>_xlfn.XLOOKUP(A103,Table13[Learning Aim Reference (QAN)],Table13[City &amp; Guilds Product Code],"")</f>
        <v>2473-13</v>
      </c>
      <c r="E103" s="56" t="s">
        <v>24</v>
      </c>
      <c r="G103" s="56" t="s">
        <v>34</v>
      </c>
      <c r="H103" s="56">
        <v>490</v>
      </c>
      <c r="I103" s="56" t="s">
        <v>761</v>
      </c>
      <c r="J103" s="57">
        <v>4704</v>
      </c>
      <c r="L103" s="56" t="s">
        <v>756</v>
      </c>
      <c r="O103" s="56" t="s">
        <v>756</v>
      </c>
      <c r="R103" s="56" t="s">
        <v>757</v>
      </c>
      <c r="S103" s="58">
        <v>46234</v>
      </c>
    </row>
    <row r="104" spans="1:21">
      <c r="A104" s="51">
        <v>60080528</v>
      </c>
      <c r="B104" s="50" t="s">
        <v>110</v>
      </c>
      <c r="C104" s="56" t="s">
        <v>44</v>
      </c>
      <c r="D104" s="56" t="str">
        <f>_xlfn.XLOOKUP(A104,Table13[Learning Aim Reference (QAN)],Table13[City &amp; Guilds Product Code],"")</f>
        <v>6705-13</v>
      </c>
      <c r="E104" s="56" t="s">
        <v>24</v>
      </c>
      <c r="G104" s="56" t="s">
        <v>46</v>
      </c>
      <c r="H104" s="56">
        <f>_xlfn.XLOOKUP(Table1[[#This Row],[Qualification Accreditation  Number (QAN)]],'Qualification List'!$A$5:$A$553,'Qualification List'!$G$5:$G$553,"")</f>
        <v>382</v>
      </c>
      <c r="I104" s="56" t="str">
        <f>_xlfn.XLOOKUP(Table1[[#This Row],[Qualification Accreditation  Number (QAN)]],'Qualification List'!$A$5:$A$553,'Qualification List'!$I$5:$I$553,"")</f>
        <v>High - £9.60</v>
      </c>
      <c r="J104" s="57">
        <f>_xlfn.XLOOKUP(Table1[[#This Row],[Qualification Accreditation  Number (QAN)]],'Qualification List'!$A$5:$A$553,'Qualification List'!$J$5:$J$553,"")</f>
        <v>3667.2</v>
      </c>
      <c r="K104" s="56"/>
      <c r="L104" s="56" t="s">
        <v>757</v>
      </c>
      <c r="M104" s="54">
        <v>42583</v>
      </c>
      <c r="N104" s="54">
        <v>46234</v>
      </c>
      <c r="O104" s="56" t="s">
        <v>756</v>
      </c>
      <c r="P104" s="53"/>
      <c r="Q104" s="53"/>
      <c r="R104" s="50"/>
      <c r="S104" s="53"/>
      <c r="T104" s="53"/>
      <c r="U104" s="50"/>
    </row>
    <row r="105" spans="1:21">
      <c r="A105" s="51" t="s">
        <v>408</v>
      </c>
      <c r="B105" s="50" t="s">
        <v>409</v>
      </c>
      <c r="C105" s="56" t="s">
        <v>31</v>
      </c>
      <c r="D105" s="56" t="str">
        <f>_xlfn.XLOOKUP(A105,Table13[Learning Aim Reference (QAN)],Table13[City &amp; Guilds Product Code],"")</f>
        <v>4510-11</v>
      </c>
      <c r="E105" s="56" t="s">
        <v>27</v>
      </c>
      <c r="G105" s="56" t="s">
        <v>34</v>
      </c>
      <c r="H105" s="56">
        <f>_xlfn.XLOOKUP(Table1[[#This Row],[Qualification Accreditation  Number (QAN)]],'Qualification List'!$A$5:$A$553,'Qualification List'!$G$5:$G$553,"")</f>
        <v>220</v>
      </c>
      <c r="I105" s="56" t="str">
        <f>_xlfn.XLOOKUP(Table1[[#This Row],[Qualification Accreditation  Number (QAN)]],'Qualification List'!$A$5:$A$553,'Qualification List'!$I$5:$I$553,"")</f>
        <v>High - £9.60</v>
      </c>
      <c r="J105" s="57">
        <f>_xlfn.XLOOKUP(Table1[[#This Row],[Qualification Accreditation  Number (QAN)]],'Qualification List'!$A$5:$A$553,'Qualification List'!$J$5:$J$553,"")</f>
        <v>2112</v>
      </c>
      <c r="K105" s="56"/>
      <c r="L105" s="56" t="s">
        <v>757</v>
      </c>
      <c r="M105" s="54">
        <v>44078</v>
      </c>
      <c r="N105" s="54">
        <v>46234</v>
      </c>
      <c r="O105" s="56" t="s">
        <v>756</v>
      </c>
      <c r="P105" s="53"/>
      <c r="Q105" s="53"/>
      <c r="R105" s="50"/>
      <c r="S105" s="53"/>
      <c r="T105" s="53"/>
      <c r="U105" s="50"/>
    </row>
    <row r="106" spans="1:21">
      <c r="A106" s="51">
        <v>60112888</v>
      </c>
      <c r="B106" s="50" t="s">
        <v>723</v>
      </c>
      <c r="C106" s="56" t="s">
        <v>39</v>
      </c>
      <c r="D106" s="56" t="str">
        <f>_xlfn.XLOOKUP(A106,Table13[Learning Aim Reference (QAN)],Table13[City &amp; Guilds Product Code],"")</f>
        <v>3844-20</v>
      </c>
      <c r="E106" s="56" t="s">
        <v>61</v>
      </c>
      <c r="G106" s="56" t="s">
        <v>41</v>
      </c>
      <c r="H106" s="56">
        <f>_xlfn.XLOOKUP(Table1[[#This Row],[Qualification Accreditation  Number (QAN)]],'Qualification List'!$A$5:$A$553,'Qualification List'!$G$5:$G$553,"")</f>
        <v>130</v>
      </c>
      <c r="I106" s="56" t="str">
        <f>_xlfn.XLOOKUP(Table1[[#This Row],[Qualification Accreditation  Number (QAN)]],'Qualification List'!$A$5:$A$553,'Qualification List'!$I$5:$I$553,"")</f>
        <v>Base - £6.00</v>
      </c>
      <c r="J106" s="57">
        <f>_xlfn.XLOOKUP(Table1[[#This Row],[Qualification Accreditation  Number (QAN)]],'Qualification List'!$A$5:$A$553,'Qualification List'!$J$5:$J$553,"")</f>
        <v>780</v>
      </c>
      <c r="L106" s="56" t="s">
        <v>756</v>
      </c>
      <c r="O106" s="56" t="s">
        <v>756</v>
      </c>
      <c r="P106" s="53"/>
      <c r="Q106" s="53"/>
      <c r="R106" s="53"/>
      <c r="S106" s="53"/>
      <c r="T106" s="53"/>
      <c r="U106" s="50"/>
    </row>
    <row r="107" spans="1:21">
      <c r="A107" s="51">
        <v>50098676</v>
      </c>
      <c r="B107" s="50" t="s">
        <v>121</v>
      </c>
      <c r="C107" s="56" t="s">
        <v>44</v>
      </c>
      <c r="D107" s="56" t="str">
        <f>_xlfn.XLOOKUP(A107,Table13[Learning Aim Reference (QAN)],Table13[City &amp; Guilds Product Code],"")</f>
        <v>7131-02</v>
      </c>
      <c r="E107" s="56" t="s">
        <v>27</v>
      </c>
      <c r="G107" s="56" t="s">
        <v>55</v>
      </c>
      <c r="H107" s="56">
        <f>_xlfn.XLOOKUP(Table1[[#This Row],[Qualification Accreditation  Number (QAN)]],'Qualification List'!$A$5:$A$553,'Qualification List'!$G$5:$G$553,"")</f>
        <v>159</v>
      </c>
      <c r="I107" s="56" t="str">
        <f>_xlfn.XLOOKUP(Table1[[#This Row],[Qualification Accreditation  Number (QAN)]],'Qualification List'!$A$5:$A$553,'Qualification List'!$I$5:$I$553,"")</f>
        <v>Medium - £8.40</v>
      </c>
      <c r="J107" s="57">
        <f>_xlfn.XLOOKUP(Table1[[#This Row],[Qualification Accreditation  Number (QAN)]],'Qualification List'!$A$5:$A$553,'Qualification List'!$J$5:$J$553,"")</f>
        <v>1335.6000000000001</v>
      </c>
      <c r="K107" s="56"/>
      <c r="L107" s="56" t="s">
        <v>757</v>
      </c>
      <c r="M107" s="54">
        <v>42583</v>
      </c>
      <c r="N107" s="54">
        <v>46234</v>
      </c>
      <c r="O107" s="56" t="s">
        <v>756</v>
      </c>
      <c r="P107" s="53"/>
      <c r="Q107" s="53"/>
      <c r="R107" s="50"/>
      <c r="S107" s="53"/>
      <c r="T107" s="53"/>
      <c r="U107" s="50"/>
    </row>
    <row r="108" spans="1:21">
      <c r="A108" s="51">
        <v>60137095</v>
      </c>
      <c r="B108" s="50" t="s">
        <v>219</v>
      </c>
      <c r="C108" s="56" t="s">
        <v>39</v>
      </c>
      <c r="D108" s="56" t="str">
        <f>_xlfn.XLOOKUP(A108,Table13[Learning Aim Reference (QAN)],Table13[City &amp; Guilds Product Code],"")</f>
        <v>4807-02</v>
      </c>
      <c r="E108" s="56" t="s">
        <v>24</v>
      </c>
      <c r="G108" s="56" t="s">
        <v>220</v>
      </c>
      <c r="H108" s="56">
        <f>_xlfn.XLOOKUP(Table1[[#This Row],[Qualification Accreditation  Number (QAN)]],'Qualification List'!$A$5:$A$553,'Qualification List'!$G$5:$G$553,"")</f>
        <v>192</v>
      </c>
      <c r="I108" s="56" t="str">
        <f>_xlfn.XLOOKUP(Table1[[#This Row],[Qualification Accreditation  Number (QAN)]],'Qualification List'!$A$5:$A$553,'Qualification List'!$I$5:$I$553,"")</f>
        <v>Base - £6.00</v>
      </c>
      <c r="J108" s="57">
        <f>_xlfn.XLOOKUP(Table1[[#This Row],[Qualification Accreditation  Number (QAN)]],'Qualification List'!$A$5:$A$553,'Qualification List'!$J$5:$J$553,"")</f>
        <v>1152</v>
      </c>
      <c r="K108" s="56"/>
      <c r="L108" s="56" t="s">
        <v>757</v>
      </c>
      <c r="M108" s="54">
        <v>42583</v>
      </c>
      <c r="N108" s="54">
        <v>46234</v>
      </c>
      <c r="O108" s="56" t="s">
        <v>756</v>
      </c>
      <c r="P108" s="53"/>
      <c r="Q108" s="53"/>
      <c r="R108" s="50"/>
      <c r="S108" s="53"/>
      <c r="T108" s="53"/>
      <c r="U108" s="50"/>
    </row>
    <row r="109" spans="1:21">
      <c r="A109" s="51">
        <v>60008611</v>
      </c>
      <c r="B109" s="50" t="s">
        <v>212</v>
      </c>
      <c r="C109" s="56" t="s">
        <v>23</v>
      </c>
      <c r="D109" s="56" t="str">
        <f>_xlfn.XLOOKUP(A109,Table13[Learning Aim Reference (QAN)],Table13[City &amp; Guilds Product Code],"")</f>
        <v>7250-02</v>
      </c>
      <c r="E109" s="56" t="s">
        <v>27</v>
      </c>
      <c r="G109" s="56" t="s">
        <v>55</v>
      </c>
      <c r="H109" s="56">
        <f>_xlfn.XLOOKUP(Table1[[#This Row],[Qualification Accreditation  Number (QAN)]],'Qualification List'!$A$5:$A$553,'Qualification List'!$G$5:$G$553,"")</f>
        <v>216</v>
      </c>
      <c r="I109" s="56" t="str">
        <f>_xlfn.XLOOKUP(Table1[[#This Row],[Qualification Accreditation  Number (QAN)]],'Qualification List'!$A$5:$A$553,'Qualification List'!$I$5:$I$553,"")</f>
        <v>Medium - £8.40</v>
      </c>
      <c r="J109" s="57">
        <f>_xlfn.XLOOKUP(Table1[[#This Row],[Qualification Accreditation  Number (QAN)]],'Qualification List'!$A$5:$A$553,'Qualification List'!$J$5:$J$553,"")</f>
        <v>1814.4</v>
      </c>
      <c r="L109" s="56" t="s">
        <v>756</v>
      </c>
      <c r="O109" s="56" t="s">
        <v>756</v>
      </c>
      <c r="P109" s="53"/>
      <c r="Q109" s="53"/>
      <c r="T109" s="56" t="s">
        <v>757</v>
      </c>
      <c r="U109" s="58">
        <v>46234</v>
      </c>
    </row>
    <row r="110" spans="1:21">
      <c r="A110" s="51">
        <v>50090021</v>
      </c>
      <c r="B110" s="50" t="s">
        <v>362</v>
      </c>
      <c r="C110" s="56" t="s">
        <v>31</v>
      </c>
      <c r="D110" s="56" t="str">
        <f>_xlfn.XLOOKUP(A110,Table13[Learning Aim Reference (QAN)],Table13[City &amp; Guilds Product Code],"")</f>
        <v>3002-40</v>
      </c>
      <c r="E110" s="56" t="s">
        <v>24</v>
      </c>
      <c r="G110" s="56" t="s">
        <v>52</v>
      </c>
      <c r="H110" s="56">
        <f>_xlfn.XLOOKUP(Table1[[#This Row],[Qualification Accreditation  Number (QAN)]],'Qualification List'!$A$5:$A$553,'Qualification List'!$G$5:$G$553,"")</f>
        <v>176</v>
      </c>
      <c r="I110" s="56" t="str">
        <f>_xlfn.XLOOKUP(Table1[[#This Row],[Qualification Accreditation  Number (QAN)]],'Qualification List'!$A$5:$A$553,'Qualification List'!$I$5:$I$553,"")</f>
        <v>Low - £7.20</v>
      </c>
      <c r="J110" s="57">
        <f>_xlfn.XLOOKUP(Table1[[#This Row],[Qualification Accreditation  Number (QAN)]],'Qualification List'!$A$5:$A$553,'Qualification List'!$J$5:$J$553,"")</f>
        <v>1267.2</v>
      </c>
      <c r="K110" s="56"/>
      <c r="L110" s="56" t="s">
        <v>757</v>
      </c>
      <c r="M110" s="54">
        <v>42583</v>
      </c>
      <c r="N110" s="54">
        <v>46234</v>
      </c>
      <c r="O110" s="56" t="s">
        <v>756</v>
      </c>
      <c r="P110" s="53"/>
      <c r="Q110" s="53"/>
      <c r="R110" s="50"/>
      <c r="S110" s="53"/>
      <c r="T110" s="53"/>
      <c r="U110" s="50"/>
    </row>
    <row r="111" spans="1:21">
      <c r="A111" s="51">
        <v>60075910</v>
      </c>
      <c r="B111" s="50" t="s">
        <v>172</v>
      </c>
      <c r="C111" s="56" t="s">
        <v>39</v>
      </c>
      <c r="D111" s="56" t="str">
        <f>_xlfn.XLOOKUP(A111,Table13[Learning Aim Reference (QAN)],Table13[City &amp; Guilds Product Code],"")</f>
        <v>3847-02</v>
      </c>
      <c r="E111" s="56" t="s">
        <v>61</v>
      </c>
      <c r="G111" s="56" t="s">
        <v>41</v>
      </c>
      <c r="H111" s="56">
        <f>_xlfn.XLOOKUP(Table1[[#This Row],[Qualification Accreditation  Number (QAN)]],'Qualification List'!$A$5:$A$553,'Qualification List'!$G$5:$G$553,"")</f>
        <v>180</v>
      </c>
      <c r="I111" s="56" t="str">
        <f>_xlfn.XLOOKUP(Table1[[#This Row],[Qualification Accreditation  Number (QAN)]],'Qualification List'!$A$5:$A$553,'Qualification List'!$I$5:$I$553,"")</f>
        <v>Base - £6.00</v>
      </c>
      <c r="J111" s="57">
        <f>_xlfn.XLOOKUP(Table1[[#This Row],[Qualification Accreditation  Number (QAN)]],'Qualification List'!$A$5:$A$553,'Qualification List'!$J$5:$J$553,"")</f>
        <v>1080</v>
      </c>
      <c r="L111" s="56" t="s">
        <v>756</v>
      </c>
      <c r="O111" s="56" t="s">
        <v>756</v>
      </c>
      <c r="P111" s="53"/>
      <c r="Q111" s="53"/>
      <c r="R111" s="53"/>
      <c r="S111" s="53"/>
      <c r="T111" s="53"/>
      <c r="U111" s="50"/>
    </row>
    <row r="112" spans="1:21">
      <c r="A112" s="51">
        <v>60019748</v>
      </c>
      <c r="B112" s="50" t="s">
        <v>235</v>
      </c>
      <c r="C112" s="56" t="s">
        <v>44</v>
      </c>
      <c r="D112" s="56" t="str">
        <f>_xlfn.XLOOKUP(A112,Table13[Learning Aim Reference (QAN)],Table13[City &amp; Guilds Product Code],"")</f>
        <v>5780-01</v>
      </c>
      <c r="E112" s="56" t="s">
        <v>27</v>
      </c>
      <c r="G112" s="56" t="s">
        <v>65</v>
      </c>
      <c r="H112" s="56">
        <f>_xlfn.XLOOKUP(Table1[[#This Row],[Qualification Accreditation  Number (QAN)]],'Qualification List'!$A$5:$A$553,'Qualification List'!$G$5:$G$553,"")</f>
        <v>123</v>
      </c>
      <c r="I112" s="56" t="str">
        <f>_xlfn.XLOOKUP(Table1[[#This Row],[Qualification Accreditation  Number (QAN)]],'Qualification List'!$A$5:$A$553,'Qualification List'!$I$5:$I$553,"")</f>
        <v>High - £9.60</v>
      </c>
      <c r="J112" s="57">
        <f>_xlfn.XLOOKUP(Table1[[#This Row],[Qualification Accreditation  Number (QAN)]],'Qualification List'!$A$5:$A$553,'Qualification List'!$J$5:$J$553,"")</f>
        <v>1180.8</v>
      </c>
      <c r="K112" s="56"/>
      <c r="L112" s="56" t="s">
        <v>757</v>
      </c>
      <c r="M112" s="54">
        <v>42583</v>
      </c>
      <c r="N112" s="54">
        <v>46234</v>
      </c>
      <c r="O112" s="56" t="s">
        <v>756</v>
      </c>
      <c r="P112" s="53"/>
      <c r="Q112" s="53"/>
      <c r="R112" s="50"/>
      <c r="S112" s="53"/>
      <c r="T112" s="53"/>
      <c r="U112" s="50"/>
    </row>
    <row r="113" spans="1:21">
      <c r="A113" s="51">
        <v>50078896</v>
      </c>
      <c r="B113" s="50" t="s">
        <v>199</v>
      </c>
      <c r="C113" s="56" t="s">
        <v>31</v>
      </c>
      <c r="D113" s="56" t="str">
        <f>_xlfn.XLOOKUP(A113,Table13[Learning Aim Reference (QAN)],Table13[City &amp; Guilds Product Code],"")</f>
        <v>0123-01</v>
      </c>
      <c r="E113" s="56" t="s">
        <v>24</v>
      </c>
      <c r="G113" s="56" t="s">
        <v>100</v>
      </c>
      <c r="H113" s="56">
        <f>_xlfn.XLOOKUP(Table1[[#This Row],[Qualification Accreditation  Number (QAN)]],'Qualification List'!$A$5:$A$553,'Qualification List'!$G$5:$G$553,"")</f>
        <v>35</v>
      </c>
      <c r="I113" s="56" t="str">
        <f>_xlfn.XLOOKUP(Table1[[#This Row],[Qualification Accreditation  Number (QAN)]],'Qualification List'!$A$5:$A$553,'Qualification List'!$I$5:$I$553,"")</f>
        <v>High - £9.60</v>
      </c>
      <c r="J113" s="57">
        <f>_xlfn.XLOOKUP(Table1[[#This Row],[Qualification Accreditation  Number (QAN)]],'Qualification List'!$A$5:$A$553,'Qualification List'!$J$5:$J$553,"")</f>
        <v>336</v>
      </c>
      <c r="K113" s="56"/>
      <c r="L113" s="56" t="s">
        <v>757</v>
      </c>
      <c r="M113" s="54">
        <v>42583</v>
      </c>
      <c r="N113" s="54">
        <v>46234</v>
      </c>
      <c r="O113" s="56" t="s">
        <v>756</v>
      </c>
      <c r="P113" s="53"/>
      <c r="Q113" s="53"/>
      <c r="R113" s="50"/>
      <c r="S113" s="53"/>
      <c r="T113" s="53"/>
      <c r="U113" s="50"/>
    </row>
    <row r="114" spans="1:21">
      <c r="A114" s="51">
        <v>60027484</v>
      </c>
      <c r="B114" s="50" t="s">
        <v>51</v>
      </c>
      <c r="C114" s="56" t="s">
        <v>23</v>
      </c>
      <c r="D114" s="56" t="str">
        <f>_xlfn.XLOOKUP(A114,Table13[Learning Aim Reference (QAN)],Table13[City &amp; Guilds Product Code],"")</f>
        <v>3002-34</v>
      </c>
      <c r="E114" s="56" t="s">
        <v>24</v>
      </c>
      <c r="G114" s="56" t="s">
        <v>52</v>
      </c>
      <c r="H114" s="56">
        <v>299</v>
      </c>
      <c r="I114" s="56" t="s">
        <v>762</v>
      </c>
      <c r="J114" s="57">
        <v>2152.8000000000002</v>
      </c>
      <c r="L114" s="56" t="s">
        <v>756</v>
      </c>
      <c r="O114" s="56" t="s">
        <v>756</v>
      </c>
      <c r="R114" s="56" t="s">
        <v>757</v>
      </c>
      <c r="S114" s="58">
        <v>46234</v>
      </c>
    </row>
    <row r="115" spans="1:21">
      <c r="A115" s="51">
        <v>60151420</v>
      </c>
      <c r="B115" s="50" t="s">
        <v>533</v>
      </c>
      <c r="C115" s="56" t="s">
        <v>31</v>
      </c>
      <c r="D115" s="56" t="str">
        <f>_xlfn.XLOOKUP(A115,Table13[Learning Aim Reference (QAN)],Table13[City &amp; Guilds Product Code],"")</f>
        <v>0216-51</v>
      </c>
      <c r="E115" s="56" t="s">
        <v>27</v>
      </c>
      <c r="G115" s="56" t="s">
        <v>49</v>
      </c>
      <c r="H115" s="56">
        <f>_xlfn.XLOOKUP(Table1[[#This Row],[Qualification Accreditation  Number (QAN)]],'Qualification List'!$A$5:$A$553,'Qualification List'!$G$5:$G$553,"")</f>
        <v>54</v>
      </c>
      <c r="I115" s="56" t="str">
        <f>_xlfn.XLOOKUP(Table1[[#This Row],[Qualification Accreditation  Number (QAN)]],'Qualification List'!$A$5:$A$553,'Qualification List'!$I$5:$I$553,"")</f>
        <v>High - £9.60</v>
      </c>
      <c r="J115" s="57">
        <f>_xlfn.XLOOKUP(Table1[[#This Row],[Qualification Accreditation  Number (QAN)]],'Qualification List'!$A$5:$A$553,'Qualification List'!$J$5:$J$553,"")</f>
        <v>518.4</v>
      </c>
      <c r="K115" s="56"/>
      <c r="L115" s="56" t="s">
        <v>757</v>
      </c>
      <c r="M115" s="54">
        <v>44409</v>
      </c>
      <c r="N115" s="54">
        <v>46234</v>
      </c>
      <c r="O115" s="56" t="s">
        <v>756</v>
      </c>
      <c r="P115" s="53"/>
      <c r="Q115" s="53"/>
      <c r="R115" s="50"/>
      <c r="S115" s="53"/>
      <c r="T115" s="53"/>
      <c r="U115" s="50"/>
    </row>
    <row r="116" spans="1:21">
      <c r="A116" s="51">
        <v>50063467</v>
      </c>
      <c r="B116" s="50" t="s">
        <v>359</v>
      </c>
      <c r="C116" s="56" t="s">
        <v>44</v>
      </c>
      <c r="D116" s="56" t="str">
        <f>_xlfn.XLOOKUP(A116,Table13[Learning Aim Reference (QAN)],Table13[City &amp; Guilds Product Code],"")</f>
        <v>3001-02</v>
      </c>
      <c r="E116" s="56" t="s">
        <v>24</v>
      </c>
      <c r="G116" s="56" t="s">
        <v>52</v>
      </c>
      <c r="H116" s="56">
        <f>_xlfn.XLOOKUP(Table1[[#This Row],[Qualification Accreditation  Number (QAN)]],'Qualification List'!$A$5:$A$553,'Qualification List'!$G$5:$G$553,"")</f>
        <v>320</v>
      </c>
      <c r="I116" s="56" t="str">
        <f>_xlfn.XLOOKUP(Table1[[#This Row],[Qualification Accreditation  Number (QAN)]],'Qualification List'!$A$5:$A$553,'Qualification List'!$I$5:$I$553,"")</f>
        <v>Low - £7.20</v>
      </c>
      <c r="J116" s="57">
        <f>_xlfn.XLOOKUP(Table1[[#This Row],[Qualification Accreditation  Number (QAN)]],'Qualification List'!$A$5:$A$553,'Qualification List'!$J$5:$J$553,"")</f>
        <v>2304</v>
      </c>
      <c r="K116" s="56"/>
      <c r="L116" s="56" t="s">
        <v>757</v>
      </c>
      <c r="M116" s="54">
        <v>42583</v>
      </c>
      <c r="N116" s="54">
        <v>46234</v>
      </c>
      <c r="O116" s="56" t="s">
        <v>756</v>
      </c>
      <c r="P116" s="53"/>
      <c r="Q116" s="53"/>
      <c r="R116" s="50"/>
      <c r="S116" s="53"/>
      <c r="T116" s="53"/>
      <c r="U116" s="50"/>
    </row>
    <row r="117" spans="1:21">
      <c r="A117" s="51">
        <v>50077387</v>
      </c>
      <c r="B117" s="50" t="s">
        <v>604</v>
      </c>
      <c r="C117" s="56" t="s">
        <v>44</v>
      </c>
      <c r="D117" s="56" t="str">
        <f>_xlfn.XLOOKUP(A117,Table13[Learning Aim Reference (QAN)],Table13[City &amp; Guilds Product Code],"")</f>
        <v>4418-01</v>
      </c>
      <c r="E117" s="56" t="s">
        <v>24</v>
      </c>
      <c r="G117" s="56" t="s">
        <v>59</v>
      </c>
      <c r="H117" s="56">
        <f>_xlfn.XLOOKUP(Table1[[#This Row],[Qualification Accreditation  Number (QAN)]],'Qualification List'!$A$5:$A$553,'Qualification List'!$G$5:$G$553,"")</f>
        <v>70</v>
      </c>
      <c r="I117" s="56" t="str">
        <f>_xlfn.XLOOKUP(Table1[[#This Row],[Qualification Accreditation  Number (QAN)]],'Qualification List'!$A$5:$A$553,'Qualification List'!$I$5:$I$553,"")</f>
        <v>Base - £6.00</v>
      </c>
      <c r="J117" s="57">
        <f>_xlfn.XLOOKUP(Table1[[#This Row],[Qualification Accreditation  Number (QAN)]],'Qualification List'!$A$5:$A$553,'Qualification List'!$J$5:$J$553,"")</f>
        <v>420</v>
      </c>
      <c r="K117" s="56"/>
      <c r="L117" s="56" t="s">
        <v>757</v>
      </c>
      <c r="M117" s="54">
        <v>42583</v>
      </c>
      <c r="N117" s="54">
        <v>46234</v>
      </c>
      <c r="O117" s="56" t="s">
        <v>756</v>
      </c>
      <c r="P117" s="53"/>
      <c r="Q117" s="53"/>
      <c r="R117" s="50"/>
      <c r="S117" s="53"/>
      <c r="T117" s="53"/>
      <c r="U117" s="50"/>
    </row>
    <row r="118" spans="1:21">
      <c r="A118" s="51" t="s">
        <v>612</v>
      </c>
      <c r="B118" s="50" t="s">
        <v>613</v>
      </c>
      <c r="C118" s="56" t="s">
        <v>31</v>
      </c>
      <c r="D118" s="56" t="str">
        <f>_xlfn.XLOOKUP(A118,Table13[Learning Aim Reference (QAN)],Table13[City &amp; Guilds Product Code],"")</f>
        <v>7290-72</v>
      </c>
      <c r="E118" s="56" t="s">
        <v>24</v>
      </c>
      <c r="G118" s="56" t="s">
        <v>36</v>
      </c>
      <c r="H118" s="56">
        <f>_xlfn.XLOOKUP(Table1[[#This Row],[Qualification Accreditation  Number (QAN)]],'Qualification List'!$A$5:$A$553,'Qualification List'!$G$5:$G$553,"")</f>
        <v>12</v>
      </c>
      <c r="I118" s="56" t="str">
        <f>_xlfn.XLOOKUP(Table1[[#This Row],[Qualification Accreditation  Number (QAN)]],'Qualification List'!$A$5:$A$553,'Qualification List'!$I$5:$I$553,"")</f>
        <v>High - £9.60</v>
      </c>
      <c r="J118" s="57">
        <f>_xlfn.XLOOKUP(Table1[[#This Row],[Qualification Accreditation  Number (QAN)]],'Qualification List'!$A$5:$A$553,'Qualification List'!$J$5:$J$553,"")</f>
        <v>115.19999999999999</v>
      </c>
      <c r="K118" s="56"/>
      <c r="L118" s="56" t="s">
        <v>757</v>
      </c>
      <c r="M118" s="54">
        <v>44596</v>
      </c>
      <c r="N118" s="54">
        <v>46234</v>
      </c>
      <c r="O118" s="56" t="s">
        <v>756</v>
      </c>
      <c r="P118" s="53"/>
      <c r="Q118" s="53"/>
      <c r="R118" s="50"/>
      <c r="S118" s="53"/>
      <c r="T118" s="53"/>
      <c r="U118" s="50"/>
    </row>
    <row r="119" spans="1:21">
      <c r="A119" s="51">
        <v>60008829</v>
      </c>
      <c r="B119" s="50" t="s">
        <v>198</v>
      </c>
      <c r="C119" s="56" t="s">
        <v>23</v>
      </c>
      <c r="D119" s="56" t="str">
        <f>_xlfn.XLOOKUP(A119,Table13[Learning Aim Reference (QAN)],Table13[City &amp; Guilds Product Code],"")</f>
        <v>2850-30</v>
      </c>
      <c r="E119" s="56" t="s">
        <v>24</v>
      </c>
      <c r="G119" s="56" t="s">
        <v>34</v>
      </c>
      <c r="H119" s="56">
        <f>_xlfn.XLOOKUP(Table1[[#This Row],[Qualification Accreditation  Number (QAN)]],'Qualification List'!$A$5:$A$553,'Qualification List'!$G$5:$G$553,"")</f>
        <v>480</v>
      </c>
      <c r="I119" s="56" t="str">
        <f>_xlfn.XLOOKUP(Table1[[#This Row],[Qualification Accreditation  Number (QAN)]],'Qualification List'!$A$5:$A$553,'Qualification List'!$I$5:$I$553,"")</f>
        <v>High - £9.60</v>
      </c>
      <c r="J119" s="57">
        <f>_xlfn.XLOOKUP(Table1[[#This Row],[Qualification Accreditation  Number (QAN)]],'Qualification List'!$A$5:$A$553,'Qualification List'!$J$5:$J$553,"")</f>
        <v>4608</v>
      </c>
      <c r="K119" s="56"/>
      <c r="L119" s="56" t="s">
        <v>756</v>
      </c>
      <c r="O119" s="56" t="s">
        <v>757</v>
      </c>
      <c r="P119" s="54">
        <v>42583</v>
      </c>
      <c r="Q119" s="54">
        <v>46234</v>
      </c>
      <c r="R119" s="50"/>
      <c r="S119" s="53"/>
      <c r="T119" s="53" t="s">
        <v>757</v>
      </c>
      <c r="U119" s="59">
        <v>46599</v>
      </c>
    </row>
    <row r="120" spans="1:21">
      <c r="A120" s="51" t="s">
        <v>574</v>
      </c>
      <c r="B120" s="50" t="s">
        <v>575</v>
      </c>
      <c r="C120" s="56" t="s">
        <v>23</v>
      </c>
      <c r="D120" s="56" t="str">
        <f>_xlfn.XLOOKUP(A120,Table13[Learning Aim Reference (QAN)],Table13[City &amp; Guilds Product Code],"")</f>
        <v>9628-13</v>
      </c>
      <c r="E120" s="56" t="s">
        <v>24</v>
      </c>
      <c r="G120" s="56" t="s">
        <v>77</v>
      </c>
      <c r="H120" s="56">
        <v>77</v>
      </c>
      <c r="I120" s="56" t="s">
        <v>767</v>
      </c>
      <c r="J120" s="57">
        <v>646.79999999999995</v>
      </c>
      <c r="L120" s="56" t="s">
        <v>756</v>
      </c>
      <c r="O120" s="56" t="s">
        <v>756</v>
      </c>
      <c r="R120" s="56" t="s">
        <v>757</v>
      </c>
      <c r="S120" s="58">
        <v>46234</v>
      </c>
    </row>
    <row r="121" spans="1:21">
      <c r="A121" s="51" t="s">
        <v>483</v>
      </c>
      <c r="B121" s="50" t="s">
        <v>484</v>
      </c>
      <c r="C121" s="56" t="s">
        <v>31</v>
      </c>
      <c r="D121" s="56" t="str">
        <f>_xlfn.XLOOKUP(A121,Table13[Learning Aim Reference (QAN)],Table13[City &amp; Guilds Product Code],"")</f>
        <v>6008-02</v>
      </c>
      <c r="E121" s="56" t="s">
        <v>27</v>
      </c>
      <c r="G121" s="56" t="s">
        <v>52</v>
      </c>
      <c r="H121" s="56">
        <f>_xlfn.XLOOKUP(Table1[[#This Row],[Qualification Accreditation  Number (QAN)]],'Qualification List'!$A$5:$A$553,'Qualification List'!$G$5:$G$553,"")</f>
        <v>561</v>
      </c>
      <c r="I121" s="56" t="str">
        <f>_xlfn.XLOOKUP(Table1[[#This Row],[Qualification Accreditation  Number (QAN)]],'Qualification List'!$A$5:$A$553,'Qualification List'!$I$5:$I$553,"")</f>
        <v>Low - £7.20</v>
      </c>
      <c r="J121" s="57">
        <f>_xlfn.XLOOKUP(Table1[[#This Row],[Qualification Accreditation  Number (QAN)]],'Qualification List'!$A$5:$A$553,'Qualification List'!$J$5:$J$553,"")</f>
        <v>4039.2000000000003</v>
      </c>
      <c r="K121" s="56"/>
      <c r="L121" s="56" t="s">
        <v>757</v>
      </c>
      <c r="M121" s="54">
        <v>42583</v>
      </c>
      <c r="N121" s="54">
        <v>46234</v>
      </c>
      <c r="O121" s="56" t="s">
        <v>756</v>
      </c>
      <c r="P121" s="53"/>
      <c r="Q121" s="53"/>
      <c r="R121" s="50"/>
      <c r="S121" s="53"/>
      <c r="T121" s="53"/>
      <c r="U121" s="50"/>
    </row>
    <row r="122" spans="1:21">
      <c r="A122" s="51">
        <v>60141888</v>
      </c>
      <c r="B122" s="50" t="s">
        <v>499</v>
      </c>
      <c r="C122" s="56" t="s">
        <v>39</v>
      </c>
      <c r="D122" s="56" t="str">
        <f>_xlfn.XLOOKUP(A122,Table13[Learning Aim Reference (QAN)],Table13[City &amp; Guilds Product Code],"")</f>
        <v>4692-01</v>
      </c>
      <c r="E122" s="56" t="s">
        <v>40</v>
      </c>
      <c r="G122" s="56" t="s">
        <v>41</v>
      </c>
      <c r="H122" s="56">
        <f>_xlfn.XLOOKUP(Table1[[#This Row],[Qualification Accreditation  Number (QAN)]],'Qualification List'!$A$5:$A$553,'Qualification List'!$G$5:$G$553,"")</f>
        <v>85</v>
      </c>
      <c r="I122" s="56" t="str">
        <f>_xlfn.XLOOKUP(Table1[[#This Row],[Qualification Accreditation  Number (QAN)]],'Qualification List'!$A$5:$A$553,'Qualification List'!$I$5:$I$553,"")</f>
        <v>Base - £6.00</v>
      </c>
      <c r="J122" s="57">
        <f>_xlfn.XLOOKUP(Table1[[#This Row],[Qualification Accreditation  Number (QAN)]],'Qualification List'!$A$5:$A$553,'Qualification List'!$J$5:$J$553,"")</f>
        <v>510</v>
      </c>
      <c r="K122" s="56"/>
      <c r="L122" s="56" t="s">
        <v>757</v>
      </c>
      <c r="M122" s="54">
        <v>42583</v>
      </c>
      <c r="N122" s="54">
        <v>46234</v>
      </c>
      <c r="O122" s="56" t="s">
        <v>756</v>
      </c>
      <c r="P122" s="53"/>
      <c r="Q122" s="53"/>
      <c r="R122" s="50"/>
      <c r="S122" s="53"/>
      <c r="T122" s="53"/>
      <c r="U122" s="50"/>
    </row>
    <row r="123" spans="1:21">
      <c r="A123" s="51">
        <v>60174444</v>
      </c>
      <c r="B123" s="50" t="s">
        <v>341</v>
      </c>
      <c r="C123" s="56" t="s">
        <v>23</v>
      </c>
      <c r="D123" s="56" t="str">
        <f>_xlfn.XLOOKUP(A123,Table13[Learning Aim Reference (QAN)],Table13[City &amp; Guilds Product Code],"")</f>
        <v>0175-30</v>
      </c>
      <c r="E123" s="56" t="s">
        <v>24</v>
      </c>
      <c r="G123" s="56" t="s">
        <v>49</v>
      </c>
      <c r="H123" s="56">
        <f>_xlfn.XLOOKUP(Table1[[#This Row],[Qualification Accreditation  Number (QAN)]],'Qualification List'!$A$5:$A$553,'Qualification List'!$G$5:$G$553,"")</f>
        <v>540</v>
      </c>
      <c r="I123" s="56" t="str">
        <f>_xlfn.XLOOKUP(Table1[[#This Row],[Qualification Accreditation  Number (QAN)]],'Qualification List'!$A$5:$A$553,'Qualification List'!$I$5:$I$553,"")</f>
        <v>High - £9.60</v>
      </c>
      <c r="J123" s="57">
        <f>_xlfn.XLOOKUP(Table1[[#This Row],[Qualification Accreditation  Number (QAN)]],'Qualification List'!$A$5:$A$553,'Qualification List'!$J$5:$J$553,"")</f>
        <v>5184</v>
      </c>
      <c r="K123" s="56"/>
      <c r="L123" s="56" t="s">
        <v>756</v>
      </c>
      <c r="O123" s="56" t="s">
        <v>757</v>
      </c>
      <c r="P123" s="54">
        <v>42583</v>
      </c>
      <c r="Q123" s="54">
        <v>46234</v>
      </c>
      <c r="R123" s="50"/>
      <c r="S123" s="53"/>
      <c r="T123" s="53"/>
      <c r="U123" s="50"/>
    </row>
    <row r="124" spans="1:21">
      <c r="A124" s="51">
        <v>60027472</v>
      </c>
      <c r="B124" s="50" t="s">
        <v>129</v>
      </c>
      <c r="C124" s="56" t="s">
        <v>23</v>
      </c>
      <c r="D124" s="56" t="str">
        <f>_xlfn.XLOOKUP(A124,Table13[Learning Aim Reference (QAN)],Table13[City &amp; Guilds Product Code],"")</f>
        <v>3003-35</v>
      </c>
      <c r="E124" s="56" t="s">
        <v>24</v>
      </c>
      <c r="G124" s="56" t="s">
        <v>52</v>
      </c>
      <c r="H124" s="56">
        <v>295</v>
      </c>
      <c r="I124" s="56" t="s">
        <v>762</v>
      </c>
      <c r="J124" s="57">
        <v>2124</v>
      </c>
      <c r="L124" s="56" t="s">
        <v>756</v>
      </c>
      <c r="O124" s="56" t="s">
        <v>756</v>
      </c>
      <c r="R124" s="56" t="s">
        <v>757</v>
      </c>
      <c r="S124" s="58">
        <v>46234</v>
      </c>
    </row>
    <row r="125" spans="1:21">
      <c r="A125" s="51" t="s">
        <v>392</v>
      </c>
      <c r="B125" s="50" t="s">
        <v>393</v>
      </c>
      <c r="C125" s="56" t="s">
        <v>39</v>
      </c>
      <c r="D125" s="56" t="str">
        <f>_xlfn.XLOOKUP(A125,Table13[Learning Aim Reference (QAN)],Table13[City &amp; Guilds Product Code],"")</f>
        <v>4692-01</v>
      </c>
      <c r="E125" s="56" t="s">
        <v>40</v>
      </c>
      <c r="G125" s="56" t="s">
        <v>41</v>
      </c>
      <c r="H125" s="56">
        <f>_xlfn.XLOOKUP(Table1[[#This Row],[Qualification Accreditation  Number (QAN)]],'Qualification List'!$A$5:$A$553,'Qualification List'!$G$5:$G$553,"")</f>
        <v>76</v>
      </c>
      <c r="I125" s="56" t="str">
        <f>_xlfn.XLOOKUP(Table1[[#This Row],[Qualification Accreditation  Number (QAN)]],'Qualification List'!$A$5:$A$553,'Qualification List'!$I$5:$I$553,"")</f>
        <v>Base - £6.00</v>
      </c>
      <c r="J125" s="57">
        <f>_xlfn.XLOOKUP(Table1[[#This Row],[Qualification Accreditation  Number (QAN)]],'Qualification List'!$A$5:$A$553,'Qualification List'!$J$5:$J$553,"")</f>
        <v>456</v>
      </c>
      <c r="K125" s="56"/>
      <c r="L125" s="56" t="s">
        <v>757</v>
      </c>
      <c r="M125" s="54">
        <v>42583</v>
      </c>
      <c r="N125" s="54">
        <v>46234</v>
      </c>
      <c r="O125" s="56" t="s">
        <v>756</v>
      </c>
      <c r="P125" s="53"/>
      <c r="Q125" s="53"/>
      <c r="R125" s="50"/>
      <c r="S125" s="53"/>
      <c r="T125" s="53"/>
      <c r="U125" s="50"/>
    </row>
    <row r="126" spans="1:21">
      <c r="A126" s="51" t="s">
        <v>313</v>
      </c>
      <c r="B126" s="50" t="s">
        <v>314</v>
      </c>
      <c r="C126" s="56" t="s">
        <v>44</v>
      </c>
      <c r="D126" s="56" t="str">
        <f>_xlfn.XLOOKUP(A126,Table13[Learning Aim Reference (QAN)],Table13[City &amp; Guilds Product Code],"")</f>
        <v>7573-11</v>
      </c>
      <c r="E126" s="56" t="s">
        <v>24</v>
      </c>
      <c r="G126" s="56" t="s">
        <v>49</v>
      </c>
      <c r="H126" s="56">
        <f>_xlfn.XLOOKUP(Table1[[#This Row],[Qualification Accreditation  Number (QAN)]],'Qualification List'!$A$5:$A$553,'Qualification List'!$G$5:$G$553,"")</f>
        <v>45</v>
      </c>
      <c r="I126" s="56" t="str">
        <f>_xlfn.XLOOKUP(Table1[[#This Row],[Qualification Accreditation  Number (QAN)]],'Qualification List'!$A$5:$A$553,'Qualification List'!$I$5:$I$553,"")</f>
        <v>High - £9.60</v>
      </c>
      <c r="J126" s="57">
        <f>_xlfn.XLOOKUP(Table1[[#This Row],[Qualification Accreditation  Number (QAN)]],'Qualification List'!$A$5:$A$553,'Qualification List'!$J$5:$J$553,"")</f>
        <v>432</v>
      </c>
      <c r="K126" s="56"/>
      <c r="L126" s="56" t="s">
        <v>757</v>
      </c>
      <c r="M126" s="54">
        <v>42583</v>
      </c>
      <c r="N126" s="54">
        <v>46234</v>
      </c>
      <c r="O126" s="56" t="s">
        <v>756</v>
      </c>
      <c r="P126" s="53"/>
      <c r="Q126" s="53"/>
      <c r="R126" s="50"/>
      <c r="S126" s="53"/>
      <c r="T126" s="53"/>
      <c r="U126" s="50"/>
    </row>
    <row r="127" spans="1:21">
      <c r="A127" s="51">
        <v>50088075</v>
      </c>
      <c r="B127" s="50" t="s">
        <v>543</v>
      </c>
      <c r="C127" s="56" t="s">
        <v>31</v>
      </c>
      <c r="D127" s="56" t="str">
        <f>_xlfn.XLOOKUP(A127,Table13[Learning Aim Reference (QAN)],Table13[City &amp; Guilds Product Code],"")</f>
        <v>3002-23</v>
      </c>
      <c r="E127" s="56" t="s">
        <v>24</v>
      </c>
      <c r="G127" s="56" t="s">
        <v>52</v>
      </c>
      <c r="H127" s="56">
        <f>_xlfn.XLOOKUP(Table1[[#This Row],[Qualification Accreditation  Number (QAN)]],'Qualification List'!$A$5:$A$553,'Qualification List'!$G$5:$G$553,"")</f>
        <v>232</v>
      </c>
      <c r="I127" s="56" t="str">
        <f>_xlfn.XLOOKUP(Table1[[#This Row],[Qualification Accreditation  Number (QAN)]],'Qualification List'!$A$5:$A$553,'Qualification List'!$I$5:$I$553,"")</f>
        <v>Low - £7.20</v>
      </c>
      <c r="J127" s="57">
        <f>_xlfn.XLOOKUP(Table1[[#This Row],[Qualification Accreditation  Number (QAN)]],'Qualification List'!$A$5:$A$553,'Qualification List'!$J$5:$J$553,"")</f>
        <v>1670.4</v>
      </c>
      <c r="K127" s="56"/>
      <c r="L127" s="56" t="s">
        <v>757</v>
      </c>
      <c r="M127" s="54">
        <v>42583</v>
      </c>
      <c r="N127" s="54">
        <v>46234</v>
      </c>
      <c r="O127" s="56" t="s">
        <v>756</v>
      </c>
      <c r="P127" s="53"/>
      <c r="Q127" s="53"/>
      <c r="R127" s="50"/>
      <c r="S127" s="53"/>
      <c r="T127" s="53"/>
      <c r="U127" s="50"/>
    </row>
    <row r="128" spans="1:21">
      <c r="A128" s="51">
        <v>60008817</v>
      </c>
      <c r="B128" s="50" t="s">
        <v>568</v>
      </c>
      <c r="C128" s="56" t="s">
        <v>31</v>
      </c>
      <c r="D128" s="56" t="str">
        <f>_xlfn.XLOOKUP(A128,Table13[Learning Aim Reference (QAN)],Table13[City &amp; Guilds Product Code],"")</f>
        <v>2850-24</v>
      </c>
      <c r="E128" s="56" t="s">
        <v>24</v>
      </c>
      <c r="G128" s="56" t="s">
        <v>34</v>
      </c>
      <c r="H128" s="56">
        <f>_xlfn.XLOOKUP(Table1[[#This Row],[Qualification Accreditation  Number (QAN)]],'Qualification List'!$A$5:$A$553,'Qualification List'!$G$5:$G$553,"")</f>
        <v>360</v>
      </c>
      <c r="I128" s="56" t="str">
        <f>_xlfn.XLOOKUP(Table1[[#This Row],[Qualification Accreditation  Number (QAN)]],'Qualification List'!$A$5:$A$553,'Qualification List'!$I$5:$I$553,"")</f>
        <v>High - £9.60</v>
      </c>
      <c r="J128" s="57">
        <f>_xlfn.XLOOKUP(Table1[[#This Row],[Qualification Accreditation  Number (QAN)]],'Qualification List'!$A$5:$A$553,'Qualification List'!$J$5:$J$553,"")</f>
        <v>3456</v>
      </c>
      <c r="K128" s="56"/>
      <c r="L128" s="56" t="s">
        <v>757</v>
      </c>
      <c r="M128" s="54">
        <v>42583</v>
      </c>
      <c r="N128" s="54">
        <v>46234</v>
      </c>
      <c r="O128" s="56" t="s">
        <v>757</v>
      </c>
      <c r="P128" s="54">
        <v>42583</v>
      </c>
      <c r="Q128" s="54">
        <v>46234</v>
      </c>
      <c r="R128" s="50"/>
      <c r="S128" s="53"/>
      <c r="T128" s="53"/>
      <c r="U128" s="50"/>
    </row>
    <row r="129" spans="1:21">
      <c r="A129" s="51">
        <v>60011221</v>
      </c>
      <c r="B129" s="50" t="s">
        <v>610</v>
      </c>
      <c r="C129" s="56" t="s">
        <v>23</v>
      </c>
      <c r="D129" s="56" t="str">
        <f>_xlfn.XLOOKUP(A129,Table13[Learning Aim Reference (QAN)],Table13[City &amp; Guilds Product Code],"")</f>
        <v>6189-31</v>
      </c>
      <c r="E129" s="56" t="s">
        <v>27</v>
      </c>
      <c r="G129" s="56" t="s">
        <v>46</v>
      </c>
      <c r="H129" s="56">
        <f>_xlfn.XLOOKUP(Table1[[#This Row],[Qualification Accreditation  Number (QAN)]],'Qualification List'!$A$5:$A$553,'Qualification List'!$G$5:$G$553,"")</f>
        <v>549</v>
      </c>
      <c r="I129" s="56" t="str">
        <f>_xlfn.XLOOKUP(Table1[[#This Row],[Qualification Accreditation  Number (QAN)]],'Qualification List'!$A$5:$A$553,'Qualification List'!$I$5:$I$553,"")</f>
        <v>High - £9.60</v>
      </c>
      <c r="J129" s="57">
        <f>_xlfn.XLOOKUP(Table1[[#This Row],[Qualification Accreditation  Number (QAN)]],'Qualification List'!$A$5:$A$553,'Qualification List'!$J$5:$J$553,"")</f>
        <v>5270.4</v>
      </c>
      <c r="L129" s="56" t="s">
        <v>756</v>
      </c>
      <c r="O129" s="56" t="s">
        <v>756</v>
      </c>
      <c r="P129" s="53"/>
      <c r="Q129" s="53"/>
      <c r="T129" s="56" t="s">
        <v>757</v>
      </c>
      <c r="U129" s="58">
        <v>45869</v>
      </c>
    </row>
    <row r="130" spans="1:21">
      <c r="A130" s="51">
        <v>60320680</v>
      </c>
      <c r="B130" s="50" t="s">
        <v>541</v>
      </c>
      <c r="C130" s="56" t="s">
        <v>23</v>
      </c>
      <c r="D130" s="56" t="str">
        <f>_xlfn.XLOOKUP(A130,Table13[Learning Aim Reference (QAN)],Table13[City &amp; Guilds Product Code],"")</f>
        <v>4608-60</v>
      </c>
      <c r="E130" s="56" t="s">
        <v>24</v>
      </c>
      <c r="G130" s="56" t="s">
        <v>34</v>
      </c>
      <c r="H130" s="56">
        <v>278</v>
      </c>
      <c r="I130" s="56" t="s">
        <v>761</v>
      </c>
      <c r="J130" s="57">
        <v>2668.8</v>
      </c>
      <c r="L130" s="56" t="s">
        <v>756</v>
      </c>
      <c r="O130" s="56" t="s">
        <v>756</v>
      </c>
      <c r="R130" s="56" t="s">
        <v>757</v>
      </c>
      <c r="S130" s="58">
        <v>46234</v>
      </c>
    </row>
    <row r="131" spans="1:21">
      <c r="A131" s="51">
        <v>60015342</v>
      </c>
      <c r="B131" s="50" t="s">
        <v>107</v>
      </c>
      <c r="C131" s="56" t="s">
        <v>31</v>
      </c>
      <c r="D131" s="56" t="str">
        <f>_xlfn.XLOOKUP(A131,Table13[Learning Aim Reference (QAN)],Table13[City &amp; Guilds Product Code],"")</f>
        <v>6028-21</v>
      </c>
      <c r="E131" s="56" t="s">
        <v>27</v>
      </c>
      <c r="G131" s="56" t="s">
        <v>46</v>
      </c>
      <c r="H131" s="56">
        <f>_xlfn.XLOOKUP(Table1[[#This Row],[Qualification Accreditation  Number (QAN)]],'Qualification List'!$A$5:$A$553,'Qualification List'!$G$5:$G$553,"")</f>
        <v>210</v>
      </c>
      <c r="I131" s="56" t="str">
        <f>_xlfn.XLOOKUP(Table1[[#This Row],[Qualification Accreditation  Number (QAN)]],'Qualification List'!$A$5:$A$553,'Qualification List'!$I$5:$I$553,"")</f>
        <v>High - £9.60</v>
      </c>
      <c r="J131" s="57">
        <f>_xlfn.XLOOKUP(Table1[[#This Row],[Qualification Accreditation  Number (QAN)]],'Qualification List'!$A$5:$A$553,'Qualification List'!$J$5:$J$553,"")</f>
        <v>2016</v>
      </c>
      <c r="K131" s="56"/>
      <c r="L131" s="56" t="s">
        <v>757</v>
      </c>
      <c r="M131" s="54">
        <v>42583</v>
      </c>
      <c r="N131" s="54">
        <v>46234</v>
      </c>
      <c r="O131" s="56" t="s">
        <v>756</v>
      </c>
      <c r="P131" s="53"/>
      <c r="Q131" s="53"/>
      <c r="R131" s="50"/>
      <c r="S131" s="53"/>
      <c r="T131" s="53"/>
      <c r="U131" s="50"/>
    </row>
    <row r="132" spans="1:21">
      <c r="A132" s="51">
        <v>60056113</v>
      </c>
      <c r="B132" s="50" t="s">
        <v>601</v>
      </c>
      <c r="C132" s="56" t="s">
        <v>44</v>
      </c>
      <c r="D132" s="56" t="str">
        <f>_xlfn.XLOOKUP(A132,Table13[Learning Aim Reference (QAN)],Table13[City &amp; Guilds Product Code],"")</f>
        <v>7573-11</v>
      </c>
      <c r="E132" s="56" t="s">
        <v>24</v>
      </c>
      <c r="G132" s="56" t="s">
        <v>49</v>
      </c>
      <c r="H132" s="56">
        <f>_xlfn.XLOOKUP(Table1[[#This Row],[Qualification Accreditation  Number (QAN)]],'Qualification List'!$A$5:$A$553,'Qualification List'!$G$5:$G$553,"")</f>
        <v>140</v>
      </c>
      <c r="I132" s="56" t="str">
        <f>_xlfn.XLOOKUP(Table1[[#This Row],[Qualification Accreditation  Number (QAN)]],'Qualification List'!$A$5:$A$553,'Qualification List'!$I$5:$I$553,"")</f>
        <v>High - £9.60</v>
      </c>
      <c r="J132" s="57">
        <f>_xlfn.XLOOKUP(Table1[[#This Row],[Qualification Accreditation  Number (QAN)]],'Qualification List'!$A$5:$A$553,'Qualification List'!$J$5:$J$553,"")</f>
        <v>1344</v>
      </c>
      <c r="K132" s="56"/>
      <c r="L132" s="56" t="s">
        <v>757</v>
      </c>
      <c r="M132" s="54">
        <v>42583</v>
      </c>
      <c r="N132" s="54">
        <v>46234</v>
      </c>
      <c r="O132" s="56" t="s">
        <v>756</v>
      </c>
      <c r="P132" s="53"/>
      <c r="Q132" s="53"/>
      <c r="R132" s="50"/>
      <c r="S132" s="53"/>
      <c r="T132" s="53"/>
      <c r="U132" s="50"/>
    </row>
    <row r="133" spans="1:21">
      <c r="A133" s="51" t="s">
        <v>194</v>
      </c>
      <c r="B133" s="50" t="s">
        <v>195</v>
      </c>
      <c r="C133" s="56" t="s">
        <v>39</v>
      </c>
      <c r="D133" s="56" t="str">
        <f>_xlfn.XLOOKUP(A133,Table13[Learning Aim Reference (QAN)],Table13[City &amp; Guilds Product Code],"")</f>
        <v>3847-03</v>
      </c>
      <c r="E133" s="56" t="s">
        <v>61</v>
      </c>
      <c r="G133" s="56" t="s">
        <v>41</v>
      </c>
      <c r="H133" s="56">
        <f>_xlfn.XLOOKUP(Table1[[#This Row],[Qualification Accreditation  Number (QAN)]],'Qualification List'!$A$5:$A$553,'Qualification List'!$G$5:$G$553,"")</f>
        <v>60</v>
      </c>
      <c r="I133" s="56" t="str">
        <f>_xlfn.XLOOKUP(Table1[[#This Row],[Qualification Accreditation  Number (QAN)]],'Qualification List'!$A$5:$A$553,'Qualification List'!$I$5:$I$553,"")</f>
        <v>Base - £6.00</v>
      </c>
      <c r="J133" s="57">
        <f>_xlfn.XLOOKUP(Table1[[#This Row],[Qualification Accreditation  Number (QAN)]],'Qualification List'!$A$5:$A$553,'Qualification List'!$J$5:$J$553,"")</f>
        <v>360</v>
      </c>
      <c r="L133" s="56" t="s">
        <v>756</v>
      </c>
      <c r="O133" s="56" t="s">
        <v>756</v>
      </c>
      <c r="P133" s="53"/>
      <c r="Q133" s="53"/>
      <c r="R133" s="53"/>
      <c r="S133" s="53"/>
      <c r="T133" s="53"/>
      <c r="U133" s="50"/>
    </row>
    <row r="134" spans="1:21">
      <c r="A134" s="51" t="s">
        <v>551</v>
      </c>
      <c r="B134" s="50" t="s">
        <v>552</v>
      </c>
      <c r="C134" s="56" t="s">
        <v>23</v>
      </c>
      <c r="D134" s="56" t="str">
        <f>_xlfn.XLOOKUP(A134,Table13[Learning Aim Reference (QAN)],Table13[City &amp; Guilds Product Code],"")</f>
        <v>6003-30</v>
      </c>
      <c r="E134" s="56" t="s">
        <v>24</v>
      </c>
      <c r="G134" s="56" t="s">
        <v>52</v>
      </c>
      <c r="H134" s="56">
        <f>_xlfn.XLOOKUP(Table1[[#This Row],[Qualification Accreditation  Number (QAN)]],'Qualification List'!$A$5:$A$553,'Qualification List'!$G$5:$G$553,"")</f>
        <v>540</v>
      </c>
      <c r="I134" s="56" t="str">
        <f>_xlfn.XLOOKUP(Table1[[#This Row],[Qualification Accreditation  Number (QAN)]],'Qualification List'!$A$5:$A$553,'Qualification List'!$I$5:$I$553,"")</f>
        <v>Low - £7.20</v>
      </c>
      <c r="J134" s="57">
        <f>_xlfn.XLOOKUP(Table1[[#This Row],[Qualification Accreditation  Number (QAN)]],'Qualification List'!$A$5:$A$553,'Qualification List'!$J$5:$J$553,"")</f>
        <v>3888</v>
      </c>
      <c r="K134" s="56"/>
      <c r="L134" s="56" t="s">
        <v>756</v>
      </c>
      <c r="O134" s="56" t="s">
        <v>757</v>
      </c>
      <c r="P134" s="54">
        <v>42583</v>
      </c>
      <c r="Q134" s="54">
        <v>46234</v>
      </c>
      <c r="R134" s="50"/>
      <c r="S134" s="53"/>
      <c r="T134" s="53"/>
      <c r="U134" s="50"/>
    </row>
    <row r="135" spans="1:21">
      <c r="A135" s="51">
        <v>60303773</v>
      </c>
      <c r="B135" s="50" t="s">
        <v>397</v>
      </c>
      <c r="C135" s="56" t="s">
        <v>31</v>
      </c>
      <c r="D135" s="56" t="str">
        <f>_xlfn.XLOOKUP(A135,Table13[Learning Aim Reference (QAN)],Table13[City &amp; Guilds Product Code],"")</f>
        <v>6002-21</v>
      </c>
      <c r="E135" s="56" t="s">
        <v>24</v>
      </c>
      <c r="G135" s="56" t="s">
        <v>52</v>
      </c>
      <c r="H135" s="56">
        <f>_xlfn.XLOOKUP(Table1[[#This Row],[Qualification Accreditation  Number (QAN)]],'Qualification List'!$A$5:$A$553,'Qualification List'!$G$5:$G$553,"")</f>
        <v>450</v>
      </c>
      <c r="I135" s="56" t="str">
        <f>_xlfn.XLOOKUP(Table1[[#This Row],[Qualification Accreditation  Number (QAN)]],'Qualification List'!$A$5:$A$553,'Qualification List'!$I$5:$I$553,"")</f>
        <v>Low - £7.20</v>
      </c>
      <c r="J135" s="57">
        <f>_xlfn.XLOOKUP(Table1[[#This Row],[Qualification Accreditation  Number (QAN)]],'Qualification List'!$A$5:$A$553,'Qualification List'!$J$5:$J$553,"")</f>
        <v>3240</v>
      </c>
      <c r="K135" s="56"/>
      <c r="L135" s="56" t="s">
        <v>757</v>
      </c>
      <c r="M135" s="54">
        <v>42614</v>
      </c>
      <c r="N135" s="54">
        <v>46234</v>
      </c>
      <c r="O135" s="56" t="s">
        <v>757</v>
      </c>
      <c r="P135" s="54">
        <v>42614</v>
      </c>
      <c r="Q135" s="54">
        <v>46234</v>
      </c>
      <c r="R135" s="50"/>
      <c r="S135" s="53"/>
      <c r="T135" s="53"/>
      <c r="U135" s="50"/>
    </row>
    <row r="136" spans="1:21">
      <c r="A136" s="51">
        <v>50068246</v>
      </c>
      <c r="B136" s="50" t="s">
        <v>432</v>
      </c>
      <c r="C136" s="56" t="s">
        <v>39</v>
      </c>
      <c r="D136" s="56" t="str">
        <f>_xlfn.XLOOKUP(A136,Table13[Learning Aim Reference (QAN)],Table13[City &amp; Guilds Product Code],"")</f>
        <v>3803-01</v>
      </c>
      <c r="E136" s="56" t="s">
        <v>24</v>
      </c>
      <c r="G136" s="56" t="s">
        <v>41</v>
      </c>
      <c r="H136" s="56">
        <f>_xlfn.XLOOKUP(Table1[[#This Row],[Qualification Accreditation  Number (QAN)]],'Qualification List'!$A$5:$A$553,'Qualification List'!$G$5:$G$553,"")</f>
        <v>80</v>
      </c>
      <c r="I136" s="56" t="str">
        <f>_xlfn.XLOOKUP(Table1[[#This Row],[Qualification Accreditation  Number (QAN)]],'Qualification List'!$A$5:$A$553,'Qualification List'!$I$5:$I$553,"")</f>
        <v>Base - £6.00</v>
      </c>
      <c r="J136" s="57">
        <f>_xlfn.XLOOKUP(Table1[[#This Row],[Qualification Accreditation  Number (QAN)]],'Qualification List'!$A$5:$A$553,'Qualification List'!$J$5:$J$553,"")</f>
        <v>480</v>
      </c>
      <c r="K136" s="56"/>
      <c r="L136" s="56" t="s">
        <v>757</v>
      </c>
      <c r="M136" s="54">
        <v>42583</v>
      </c>
      <c r="N136" s="54">
        <v>46234</v>
      </c>
      <c r="O136" s="56" t="s">
        <v>756</v>
      </c>
      <c r="P136" s="53"/>
      <c r="Q136" s="53"/>
      <c r="R136" s="50"/>
      <c r="S136" s="53"/>
      <c r="T136" s="53"/>
      <c r="U136" s="50"/>
    </row>
    <row r="137" spans="1:21">
      <c r="A137" s="51">
        <v>60303566</v>
      </c>
      <c r="B137" s="50" t="s">
        <v>407</v>
      </c>
      <c r="C137" s="56" t="s">
        <v>31</v>
      </c>
      <c r="D137" s="56" t="str">
        <f>_xlfn.XLOOKUP(A137,Table13[Learning Aim Reference (QAN)],Table13[City &amp; Guilds Product Code],"")</f>
        <v>6100-20</v>
      </c>
      <c r="E137" s="56" t="s">
        <v>24</v>
      </c>
      <c r="G137" s="56" t="s">
        <v>55</v>
      </c>
      <c r="H137" s="56">
        <f>_xlfn.XLOOKUP(Table1[[#This Row],[Qualification Accreditation  Number (QAN)]],'Qualification List'!$A$5:$A$553,'Qualification List'!$G$5:$G$553,"")</f>
        <v>450</v>
      </c>
      <c r="I137" s="56" t="str">
        <f>_xlfn.XLOOKUP(Table1[[#This Row],[Qualification Accreditation  Number (QAN)]],'Qualification List'!$A$5:$A$553,'Qualification List'!$I$5:$I$553,"")</f>
        <v>Medium - £8.40</v>
      </c>
      <c r="J137" s="57">
        <f>_xlfn.XLOOKUP(Table1[[#This Row],[Qualification Accreditation  Number (QAN)]],'Qualification List'!$A$5:$A$553,'Qualification List'!$J$5:$J$553,"")</f>
        <v>3780</v>
      </c>
      <c r="K137" s="56"/>
      <c r="L137" s="56" t="s">
        <v>757</v>
      </c>
      <c r="M137" s="54">
        <v>42614</v>
      </c>
      <c r="N137" s="54">
        <v>46234</v>
      </c>
      <c r="O137" s="56" t="s">
        <v>757</v>
      </c>
      <c r="P137" s="54">
        <v>42614</v>
      </c>
      <c r="Q137" s="54">
        <v>46234</v>
      </c>
      <c r="R137" s="50"/>
      <c r="S137" s="53"/>
      <c r="T137" s="53"/>
      <c r="U137" s="50"/>
    </row>
    <row r="138" spans="1:21">
      <c r="A138" s="51">
        <v>60141943</v>
      </c>
      <c r="B138" s="50" t="s">
        <v>487</v>
      </c>
      <c r="C138" s="56" t="s">
        <v>39</v>
      </c>
      <c r="D138" s="56" t="str">
        <f>_xlfn.XLOOKUP(A138,Table13[Learning Aim Reference (QAN)],Table13[City &amp; Guilds Product Code],"")</f>
        <v>4692-01</v>
      </c>
      <c r="E138" s="56" t="s">
        <v>40</v>
      </c>
      <c r="G138" s="56" t="s">
        <v>41</v>
      </c>
      <c r="H138" s="56">
        <f>_xlfn.XLOOKUP(Table1[[#This Row],[Qualification Accreditation  Number (QAN)]],'Qualification List'!$A$5:$A$553,'Qualification List'!$G$5:$G$553,"")</f>
        <v>73</v>
      </c>
      <c r="I138" s="56" t="str">
        <f>_xlfn.XLOOKUP(Table1[[#This Row],[Qualification Accreditation  Number (QAN)]],'Qualification List'!$A$5:$A$553,'Qualification List'!$I$5:$I$553,"")</f>
        <v>Base - £6.00</v>
      </c>
      <c r="J138" s="57">
        <f>_xlfn.XLOOKUP(Table1[[#This Row],[Qualification Accreditation  Number (QAN)]],'Qualification List'!$A$5:$A$553,'Qualification List'!$J$5:$J$553,"")</f>
        <v>438</v>
      </c>
      <c r="K138" s="56"/>
      <c r="L138" s="56" t="s">
        <v>757</v>
      </c>
      <c r="M138" s="54">
        <v>42583</v>
      </c>
      <c r="N138" s="54">
        <v>46234</v>
      </c>
      <c r="O138" s="56" t="s">
        <v>756</v>
      </c>
      <c r="P138" s="53"/>
      <c r="Q138" s="53"/>
      <c r="R138" s="50"/>
      <c r="S138" s="53"/>
      <c r="T138" s="53"/>
      <c r="U138" s="50"/>
    </row>
    <row r="139" spans="1:21">
      <c r="A139" s="51">
        <v>60001069</v>
      </c>
      <c r="B139" s="50" t="s">
        <v>435</v>
      </c>
      <c r="C139" s="56" t="s">
        <v>31</v>
      </c>
      <c r="D139" s="56" t="str">
        <f>_xlfn.XLOOKUP(A139,Table13[Learning Aim Reference (QAN)],Table13[City &amp; Guilds Product Code],"")</f>
        <v>0448-02</v>
      </c>
      <c r="E139" s="56" t="s">
        <v>24</v>
      </c>
      <c r="G139" s="56" t="s">
        <v>71</v>
      </c>
      <c r="H139" s="56">
        <f>_xlfn.XLOOKUP(Table1[[#This Row],[Qualification Accreditation  Number (QAN)]],'Qualification List'!$A$5:$A$553,'Qualification List'!$G$5:$G$553,"")</f>
        <v>398</v>
      </c>
      <c r="I139" s="56" t="str">
        <f>_xlfn.XLOOKUP(Table1[[#This Row],[Qualification Accreditation  Number (QAN)]],'Qualification List'!$A$5:$A$553,'Qualification List'!$I$5:$I$553,"")</f>
        <v>High - £9.60</v>
      </c>
      <c r="J139" s="57">
        <f>_xlfn.XLOOKUP(Table1[[#This Row],[Qualification Accreditation  Number (QAN)]],'Qualification List'!$A$5:$A$553,'Qualification List'!$J$5:$J$553,"")</f>
        <v>3820.7999999999997</v>
      </c>
      <c r="K139" s="56"/>
      <c r="L139" s="56" t="s">
        <v>757</v>
      </c>
      <c r="M139" s="54">
        <v>42583</v>
      </c>
      <c r="N139" s="54">
        <v>46234</v>
      </c>
      <c r="O139" s="56" t="s">
        <v>757</v>
      </c>
      <c r="P139" s="54">
        <v>42583</v>
      </c>
      <c r="Q139" s="54">
        <v>46234</v>
      </c>
      <c r="R139" s="50"/>
      <c r="S139" s="53"/>
      <c r="T139" s="53"/>
      <c r="U139" s="50"/>
    </row>
    <row r="140" spans="1:21">
      <c r="A140" s="51">
        <v>60345950</v>
      </c>
      <c r="B140" s="50" t="s">
        <v>717</v>
      </c>
      <c r="C140" s="56" t="s">
        <v>31</v>
      </c>
      <c r="D140" s="56" t="str">
        <f>_xlfn.XLOOKUP(A140,Table13[Learning Aim Reference (QAN)],Table13[City &amp; Guilds Product Code],"")</f>
        <v>4620-12</v>
      </c>
      <c r="E140" s="56" t="s">
        <v>24</v>
      </c>
      <c r="G140" s="56" t="s">
        <v>34</v>
      </c>
      <c r="H140" s="56">
        <f>_xlfn.XLOOKUP(Table1[[#This Row],[Qualification Accreditation  Number (QAN)]],'Qualification List'!$A$5:$A$553,'Qualification List'!$G$5:$G$553,"")</f>
        <v>265</v>
      </c>
      <c r="I140" s="56" t="str">
        <f>_xlfn.XLOOKUP(Table1[[#This Row],[Qualification Accreditation  Number (QAN)]],'Qualification List'!$A$5:$A$553,'Qualification List'!$I$5:$I$553,"")</f>
        <v>High - £9.60</v>
      </c>
      <c r="J140" s="57">
        <f>_xlfn.XLOOKUP(Table1[[#This Row],[Qualification Accreditation  Number (QAN)]],'Qualification List'!$A$5:$A$553,'Qualification List'!$J$5:$J$553,"")</f>
        <v>2544</v>
      </c>
      <c r="K140" s="56"/>
      <c r="L140" s="56" t="s">
        <v>757</v>
      </c>
      <c r="M140" s="54">
        <v>43678</v>
      </c>
      <c r="N140" s="54">
        <v>46234</v>
      </c>
      <c r="O140" s="56" t="s">
        <v>756</v>
      </c>
      <c r="P140" s="53"/>
      <c r="Q140" s="53"/>
      <c r="R140" s="50"/>
      <c r="S140" s="53"/>
      <c r="T140" s="53"/>
      <c r="U140" s="50"/>
    </row>
    <row r="141" spans="1:21">
      <c r="A141" s="51" t="s">
        <v>671</v>
      </c>
      <c r="B141" s="50" t="s">
        <v>672</v>
      </c>
      <c r="C141" s="56" t="s">
        <v>39</v>
      </c>
      <c r="D141" s="56" t="str">
        <f>_xlfn.XLOOKUP(A141,Table13[Learning Aim Reference (QAN)],Table13[City &amp; Guilds Product Code],"")</f>
        <v>5546-05</v>
      </c>
      <c r="E141" s="56" t="s">
        <v>24</v>
      </c>
      <c r="G141" s="56" t="s">
        <v>220</v>
      </c>
      <c r="H141" s="56">
        <f>_xlfn.XLOOKUP(Table1[[#This Row],[Qualification Accreditation  Number (QAN)]],'Qualification List'!$A$5:$A$553,'Qualification List'!$G$5:$G$553,"")</f>
        <v>159</v>
      </c>
      <c r="I141" s="56" t="str">
        <f>_xlfn.XLOOKUP(Table1[[#This Row],[Qualification Accreditation  Number (QAN)]],'Qualification List'!$A$5:$A$553,'Qualification List'!$I$5:$I$553,"")</f>
        <v>Base - £6.00</v>
      </c>
      <c r="J141" s="57">
        <f>_xlfn.XLOOKUP(Table1[[#This Row],[Qualification Accreditation  Number (QAN)]],'Qualification List'!$A$5:$A$553,'Qualification List'!$J$5:$J$553,"")</f>
        <v>954</v>
      </c>
      <c r="K141" s="56"/>
      <c r="L141" s="56" t="s">
        <v>757</v>
      </c>
      <c r="M141" s="54">
        <v>42583</v>
      </c>
      <c r="N141" s="54">
        <v>46234</v>
      </c>
      <c r="O141" s="56" t="s">
        <v>756</v>
      </c>
      <c r="P141" s="53"/>
      <c r="Q141" s="53"/>
      <c r="R141" s="50"/>
      <c r="S141" s="53"/>
      <c r="T141" s="53"/>
      <c r="U141" s="50"/>
    </row>
    <row r="142" spans="1:21">
      <c r="A142" s="51">
        <v>60109932</v>
      </c>
      <c r="B142" s="50" t="s">
        <v>611</v>
      </c>
      <c r="C142" s="56" t="s">
        <v>31</v>
      </c>
      <c r="D142" s="56" t="str">
        <f>_xlfn.XLOOKUP(A142,Table13[Learning Aim Reference (QAN)],Table13[City &amp; Guilds Product Code],"")</f>
        <v>7103-06</v>
      </c>
      <c r="E142" s="56" t="s">
        <v>24</v>
      </c>
      <c r="G142" s="56" t="s">
        <v>55</v>
      </c>
      <c r="H142" s="56">
        <f>_xlfn.XLOOKUP(Table1[[#This Row],[Qualification Accreditation  Number (QAN)]],'Qualification List'!$A$5:$A$553,'Qualification List'!$G$5:$G$553,"")</f>
        <v>305</v>
      </c>
      <c r="I142" s="56" t="str">
        <f>_xlfn.XLOOKUP(Table1[[#This Row],[Qualification Accreditation  Number (QAN)]],'Qualification List'!$A$5:$A$553,'Qualification List'!$I$5:$I$553,"")</f>
        <v>Medium - £8.40</v>
      </c>
      <c r="J142" s="57">
        <f>_xlfn.XLOOKUP(Table1[[#This Row],[Qualification Accreditation  Number (QAN)]],'Qualification List'!$A$5:$A$553,'Qualification List'!$J$5:$J$553,"")</f>
        <v>2562</v>
      </c>
      <c r="K142" s="56"/>
      <c r="L142" s="56" t="s">
        <v>757</v>
      </c>
      <c r="M142" s="54">
        <v>42583</v>
      </c>
      <c r="N142" s="54">
        <v>46234</v>
      </c>
      <c r="O142" s="56" t="s">
        <v>757</v>
      </c>
      <c r="P142" s="54">
        <v>42583</v>
      </c>
      <c r="Q142" s="54">
        <v>46234</v>
      </c>
      <c r="R142" s="50"/>
      <c r="S142" s="53"/>
      <c r="T142" s="53"/>
      <c r="U142" s="50"/>
    </row>
    <row r="143" spans="1:21">
      <c r="A143" s="51">
        <v>61022512</v>
      </c>
      <c r="B143" s="50" t="s">
        <v>630</v>
      </c>
      <c r="C143" s="56" t="s">
        <v>31</v>
      </c>
      <c r="D143" s="56" t="str">
        <f>_xlfn.XLOOKUP(A143,Table13[Learning Aim Reference (QAN)],Table13[City &amp; Guilds Product Code],"")</f>
        <v>7618-12</v>
      </c>
      <c r="E143" s="56" t="s">
        <v>24</v>
      </c>
      <c r="G143" s="56" t="s">
        <v>46</v>
      </c>
      <c r="H143" s="56">
        <v>120</v>
      </c>
      <c r="I143" s="56" t="s">
        <v>761</v>
      </c>
      <c r="J143" s="57">
        <v>1152</v>
      </c>
      <c r="L143" s="56" t="s">
        <v>757</v>
      </c>
      <c r="M143" s="54">
        <v>45020</v>
      </c>
      <c r="N143" s="54">
        <v>46234</v>
      </c>
      <c r="O143" s="56" t="s">
        <v>756</v>
      </c>
      <c r="P143" s="53"/>
      <c r="Q143" s="53"/>
      <c r="R143" s="53" t="s">
        <v>757</v>
      </c>
      <c r="S143" s="54">
        <v>46234</v>
      </c>
      <c r="T143" s="53"/>
      <c r="U143" s="50"/>
    </row>
    <row r="144" spans="1:21">
      <c r="A144" s="51">
        <v>60069703</v>
      </c>
      <c r="B144" s="50" t="s">
        <v>225</v>
      </c>
      <c r="C144" s="56" t="s">
        <v>23</v>
      </c>
      <c r="D144" s="56" t="str">
        <f>_xlfn.XLOOKUP(A144,Table13[Learning Aim Reference (QAN)],Table13[City &amp; Guilds Product Code],"")</f>
        <v>0083-81</v>
      </c>
      <c r="E144" s="56" t="s">
        <v>27</v>
      </c>
      <c r="G144" s="56" t="s">
        <v>100</v>
      </c>
      <c r="H144" s="56">
        <f>_xlfn.XLOOKUP(Table1[[#This Row],[Qualification Accreditation  Number (QAN)]],'Qualification List'!$A$5:$A$553,'Qualification List'!$G$5:$G$553,"")</f>
        <v>240</v>
      </c>
      <c r="I144" s="56" t="str">
        <f>_xlfn.XLOOKUP(Table1[[#This Row],[Qualification Accreditation  Number (QAN)]],'Qualification List'!$A$5:$A$553,'Qualification List'!$I$5:$I$553,"")</f>
        <v>High - £9.60</v>
      </c>
      <c r="J144" s="57">
        <f>_xlfn.XLOOKUP(Table1[[#This Row],[Qualification Accreditation  Number (QAN)]],'Qualification List'!$A$5:$A$553,'Qualification List'!$J$5:$J$553,"")</f>
        <v>2304</v>
      </c>
      <c r="L144" s="56" t="s">
        <v>756</v>
      </c>
      <c r="O144" s="56" t="s">
        <v>756</v>
      </c>
      <c r="P144" s="53"/>
      <c r="Q144" s="53"/>
      <c r="T144" s="56" t="s">
        <v>757</v>
      </c>
      <c r="U144" s="58">
        <v>46234</v>
      </c>
    </row>
    <row r="145" spans="1:21">
      <c r="A145" s="51">
        <v>60100886</v>
      </c>
      <c r="B145" s="50" t="s">
        <v>142</v>
      </c>
      <c r="C145" s="56" t="s">
        <v>44</v>
      </c>
      <c r="D145" s="56" t="str">
        <f>_xlfn.XLOOKUP(A145,Table13[Learning Aim Reference (QAN)],Table13[City &amp; Guilds Product Code],"")</f>
        <v>6219-08</v>
      </c>
      <c r="E145" s="56" t="s">
        <v>24</v>
      </c>
      <c r="G145" s="56" t="s">
        <v>46</v>
      </c>
      <c r="H145" s="56">
        <f>_xlfn.XLOOKUP(Table1[[#This Row],[Qualification Accreditation  Number (QAN)]],'Qualification List'!$A$5:$A$553,'Qualification List'!$G$5:$G$553,"")</f>
        <v>100</v>
      </c>
      <c r="I145" s="56" t="str">
        <f>_xlfn.XLOOKUP(Table1[[#This Row],[Qualification Accreditation  Number (QAN)]],'Qualification List'!$A$5:$A$553,'Qualification List'!$I$5:$I$553,"")</f>
        <v>High - £9.60</v>
      </c>
      <c r="J145" s="57">
        <f>_xlfn.XLOOKUP(Table1[[#This Row],[Qualification Accreditation  Number (QAN)]],'Qualification List'!$A$5:$A$553,'Qualification List'!$J$5:$J$553,"")</f>
        <v>960</v>
      </c>
      <c r="K145" s="56"/>
      <c r="L145" s="56" t="s">
        <v>757</v>
      </c>
      <c r="M145" s="54">
        <v>42583</v>
      </c>
      <c r="N145" s="54">
        <v>46234</v>
      </c>
      <c r="O145" s="56" t="s">
        <v>756</v>
      </c>
      <c r="P145" s="53"/>
      <c r="Q145" s="53"/>
      <c r="R145" s="50"/>
      <c r="S145" s="53"/>
      <c r="T145" s="53"/>
      <c r="U145" s="50"/>
    </row>
    <row r="146" spans="1:21">
      <c r="A146" s="51">
        <v>50036828</v>
      </c>
      <c r="B146" s="50" t="s">
        <v>139</v>
      </c>
      <c r="C146" s="56" t="s">
        <v>44</v>
      </c>
      <c r="D146" s="56" t="str">
        <f>_xlfn.XLOOKUP(A146,Table13[Learning Aim Reference (QAN)],Table13[City &amp; Guilds Product Code],"")</f>
        <v>8992-11</v>
      </c>
      <c r="E146" s="56" t="s">
        <v>24</v>
      </c>
      <c r="G146" s="56" t="s">
        <v>59</v>
      </c>
      <c r="H146" s="56">
        <f>_xlfn.XLOOKUP(Table1[[#This Row],[Qualification Accreditation  Number (QAN)]],'Qualification List'!$A$5:$A$553,'Qualification List'!$G$5:$G$553,"")</f>
        <v>30</v>
      </c>
      <c r="I146" s="56" t="str">
        <f>_xlfn.XLOOKUP(Table1[[#This Row],[Qualification Accreditation  Number (QAN)]],'Qualification List'!$A$5:$A$553,'Qualification List'!$I$5:$I$553,"")</f>
        <v>Base - £6.00</v>
      </c>
      <c r="J146" s="57">
        <f>_xlfn.XLOOKUP(Table1[[#This Row],[Qualification Accreditation  Number (QAN)]],'Qualification List'!$A$5:$A$553,'Qualification List'!$J$5:$J$553,"")</f>
        <v>180</v>
      </c>
      <c r="K146" s="56"/>
      <c r="L146" s="56" t="s">
        <v>757</v>
      </c>
      <c r="M146" s="54">
        <v>42583</v>
      </c>
      <c r="N146" s="54">
        <v>46234</v>
      </c>
      <c r="O146" s="56" t="s">
        <v>756</v>
      </c>
      <c r="P146" s="53"/>
      <c r="Q146" s="53"/>
      <c r="R146" s="50"/>
      <c r="S146" s="53"/>
      <c r="T146" s="53"/>
      <c r="U146" s="50"/>
    </row>
    <row r="147" spans="1:21">
      <c r="A147" s="51">
        <v>60308333</v>
      </c>
      <c r="B147" s="50" t="s">
        <v>633</v>
      </c>
      <c r="C147" s="56" t="s">
        <v>31</v>
      </c>
      <c r="D147" s="56" t="str">
        <f>_xlfn.XLOOKUP(A147,Table13[Learning Aim Reference (QAN)],Table13[City &amp; Guilds Product Code],"")</f>
        <v>0172-21</v>
      </c>
      <c r="E147" s="56" t="s">
        <v>24</v>
      </c>
      <c r="G147" s="56" t="s">
        <v>71</v>
      </c>
      <c r="H147" s="56">
        <f>_xlfn.XLOOKUP(Table1[[#This Row],[Qualification Accreditation  Number (QAN)]],'Qualification List'!$A$5:$A$553,'Qualification List'!$G$5:$G$553,"")</f>
        <v>360</v>
      </c>
      <c r="I147" s="56" t="str">
        <f>_xlfn.XLOOKUP(Table1[[#This Row],[Qualification Accreditation  Number (QAN)]],'Qualification List'!$A$5:$A$553,'Qualification List'!$I$5:$I$553,"")</f>
        <v>High - £9.60</v>
      </c>
      <c r="J147" s="57">
        <f>_xlfn.XLOOKUP(Table1[[#This Row],[Qualification Accreditation  Number (QAN)]],'Qualification List'!$A$5:$A$553,'Qualification List'!$J$5:$J$553,"")</f>
        <v>3456</v>
      </c>
      <c r="K147" s="56"/>
      <c r="L147" s="56" t="s">
        <v>757</v>
      </c>
      <c r="M147" s="54">
        <v>42979</v>
      </c>
      <c r="N147" s="54">
        <v>46234</v>
      </c>
      <c r="O147" s="56" t="s">
        <v>757</v>
      </c>
      <c r="P147" s="54">
        <v>42979</v>
      </c>
      <c r="Q147" s="54">
        <v>46234</v>
      </c>
      <c r="R147" s="50"/>
      <c r="S147" s="53"/>
      <c r="T147" s="53"/>
      <c r="U147" s="50"/>
    </row>
    <row r="148" spans="1:21">
      <c r="A148" s="51">
        <v>60173488</v>
      </c>
      <c r="B148" s="50" t="s">
        <v>309</v>
      </c>
      <c r="C148" s="56" t="s">
        <v>23</v>
      </c>
      <c r="D148" s="56" t="str">
        <f>_xlfn.XLOOKUP(A148,Table13[Learning Aim Reference (QAN)],Table13[City &amp; Guilds Product Code],"")</f>
        <v>6002-31</v>
      </c>
      <c r="E148" s="56" t="s">
        <v>24</v>
      </c>
      <c r="G148" s="56" t="s">
        <v>52</v>
      </c>
      <c r="H148" s="56">
        <f>_xlfn.XLOOKUP(Table1[[#This Row],[Qualification Accreditation  Number (QAN)]],'Qualification List'!$A$5:$A$553,'Qualification List'!$G$5:$G$553,"")</f>
        <v>540</v>
      </c>
      <c r="I148" s="56" t="str">
        <f>_xlfn.XLOOKUP(Table1[[#This Row],[Qualification Accreditation  Number (QAN)]],'Qualification List'!$A$5:$A$553,'Qualification List'!$I$5:$I$553,"")</f>
        <v>Low - £7.20</v>
      </c>
      <c r="J148" s="57">
        <f>_xlfn.XLOOKUP(Table1[[#This Row],[Qualification Accreditation  Number (QAN)]],'Qualification List'!$A$5:$A$553,'Qualification List'!$J$5:$J$553,"")</f>
        <v>3888</v>
      </c>
      <c r="K148" s="56"/>
      <c r="L148" s="56" t="s">
        <v>756</v>
      </c>
      <c r="O148" s="56" t="s">
        <v>757</v>
      </c>
      <c r="P148" s="54">
        <v>42583</v>
      </c>
      <c r="Q148" s="54">
        <v>46234</v>
      </c>
      <c r="R148" s="50"/>
      <c r="S148" s="53"/>
      <c r="T148" s="53"/>
      <c r="U148" s="50"/>
    </row>
    <row r="149" spans="1:21">
      <c r="A149" s="51">
        <v>60322378</v>
      </c>
      <c r="B149" s="50" t="s">
        <v>546</v>
      </c>
      <c r="C149" s="56" t="s">
        <v>31</v>
      </c>
      <c r="D149" s="56" t="str">
        <f>_xlfn.XLOOKUP(A149,Table13[Learning Aim Reference (QAN)],Table13[City &amp; Guilds Product Code],"")</f>
        <v>2473-12</v>
      </c>
      <c r="E149" s="56" t="s">
        <v>24</v>
      </c>
      <c r="G149" s="56" t="s">
        <v>34</v>
      </c>
      <c r="H149" s="56">
        <f>_xlfn.XLOOKUP(Table1[[#This Row],[Qualification Accreditation  Number (QAN)]],'Qualification List'!$A$5:$A$553,'Qualification List'!$G$5:$G$553,"")</f>
        <v>530</v>
      </c>
      <c r="I149" s="56" t="str">
        <f>_xlfn.XLOOKUP(Table1[[#This Row],[Qualification Accreditation  Number (QAN)]],'Qualification List'!$A$5:$A$553,'Qualification List'!$I$5:$I$553,"")</f>
        <v>High - £9.60</v>
      </c>
      <c r="J149" s="57">
        <f>_xlfn.XLOOKUP(Table1[[#This Row],[Qualification Accreditation  Number (QAN)]],'Qualification List'!$A$5:$A$553,'Qualification List'!$J$5:$J$553,"")</f>
        <v>5088</v>
      </c>
      <c r="K149" s="56"/>
      <c r="L149" s="56" t="s">
        <v>757</v>
      </c>
      <c r="M149" s="54">
        <v>42979</v>
      </c>
      <c r="N149" s="54">
        <v>46234</v>
      </c>
      <c r="O149" s="56" t="s">
        <v>756</v>
      </c>
      <c r="P149" s="53"/>
      <c r="Q149" s="53"/>
      <c r="R149" s="50"/>
      <c r="S149" s="53"/>
      <c r="T149" s="53"/>
      <c r="U149" s="50"/>
    </row>
    <row r="150" spans="1:21">
      <c r="A150" s="51">
        <v>60175503</v>
      </c>
      <c r="B150" s="50" t="s">
        <v>422</v>
      </c>
      <c r="C150" s="56" t="s">
        <v>23</v>
      </c>
      <c r="D150" s="56" t="str">
        <f>_xlfn.XLOOKUP(A150,Table13[Learning Aim Reference (QAN)],Table13[City &amp; Guilds Product Code],"")</f>
        <v>0172-32</v>
      </c>
      <c r="E150" s="56" t="s">
        <v>24</v>
      </c>
      <c r="G150" s="56" t="s">
        <v>71</v>
      </c>
      <c r="H150" s="56">
        <f>_xlfn.XLOOKUP(Table1[[#This Row],[Qualification Accreditation  Number (QAN)]],'Qualification List'!$A$5:$A$553,'Qualification List'!$G$5:$G$553,"")</f>
        <v>720</v>
      </c>
      <c r="I150" s="56" t="str">
        <f>_xlfn.XLOOKUP(Table1[[#This Row],[Qualification Accreditation  Number (QAN)]],'Qualification List'!$A$5:$A$553,'Qualification List'!$I$5:$I$553,"")</f>
        <v>High - £9.60</v>
      </c>
      <c r="J150" s="57">
        <f>_xlfn.XLOOKUP(Table1[[#This Row],[Qualification Accreditation  Number (QAN)]],'Qualification List'!$A$5:$A$553,'Qualification List'!$J$5:$J$553,"")</f>
        <v>6912</v>
      </c>
      <c r="K150" s="56"/>
      <c r="L150" s="56" t="s">
        <v>756</v>
      </c>
      <c r="O150" s="56" t="s">
        <v>757</v>
      </c>
      <c r="P150" s="54">
        <v>42583</v>
      </c>
      <c r="Q150" s="54">
        <v>46234</v>
      </c>
      <c r="R150" s="50"/>
      <c r="S150" s="53"/>
      <c r="T150" s="53"/>
      <c r="U150" s="50"/>
    </row>
    <row r="151" spans="1:21">
      <c r="A151" s="51">
        <v>60151201</v>
      </c>
      <c r="B151" s="50" t="s">
        <v>318</v>
      </c>
      <c r="C151" s="56" t="s">
        <v>44</v>
      </c>
      <c r="D151" s="56" t="str">
        <f>_xlfn.XLOOKUP(A151,Table13[Learning Aim Reference (QAN)],Table13[City &amp; Guilds Product Code],"")</f>
        <v>7689-01</v>
      </c>
      <c r="E151" s="56" t="s">
        <v>24</v>
      </c>
      <c r="G151" s="56" t="s">
        <v>34</v>
      </c>
      <c r="H151" s="56">
        <f>_xlfn.XLOOKUP(Table1[[#This Row],[Qualification Accreditation  Number (QAN)]],'Qualification List'!$A$5:$A$553,'Qualification List'!$G$5:$G$553,"")</f>
        <v>60</v>
      </c>
      <c r="I151" s="56" t="str">
        <f>_xlfn.XLOOKUP(Table1[[#This Row],[Qualification Accreditation  Number (QAN)]],'Qualification List'!$A$5:$A$553,'Qualification List'!$I$5:$I$553,"")</f>
        <v>High - £9.60</v>
      </c>
      <c r="J151" s="57">
        <f>_xlfn.XLOOKUP(Table1[[#This Row],[Qualification Accreditation  Number (QAN)]],'Qualification List'!$A$5:$A$553,'Qualification List'!$J$5:$J$553,"")</f>
        <v>576</v>
      </c>
      <c r="K151" s="56"/>
      <c r="L151" s="56" t="s">
        <v>757</v>
      </c>
      <c r="M151" s="54">
        <v>42583</v>
      </c>
      <c r="N151" s="54">
        <v>46234</v>
      </c>
      <c r="O151" s="56" t="s">
        <v>756</v>
      </c>
      <c r="P151" s="53"/>
      <c r="Q151" s="53"/>
      <c r="R151" s="50"/>
      <c r="S151" s="53"/>
      <c r="T151" s="53"/>
      <c r="U151" s="50"/>
    </row>
    <row r="152" spans="1:21">
      <c r="A152" s="51">
        <v>50086844</v>
      </c>
      <c r="B152" s="50" t="s">
        <v>606</v>
      </c>
      <c r="C152" s="56" t="s">
        <v>31</v>
      </c>
      <c r="D152" s="56" t="str">
        <f>_xlfn.XLOOKUP(A152,Table13[Learning Aim Reference (QAN)],Table13[City &amp; Guilds Product Code],"")</f>
        <v>3003-92</v>
      </c>
      <c r="E152" s="56" t="s">
        <v>24</v>
      </c>
      <c r="G152" s="56" t="s">
        <v>52</v>
      </c>
      <c r="H152" s="56">
        <f>_xlfn.XLOOKUP(Table1[[#This Row],[Qualification Accreditation  Number (QAN)]],'Qualification List'!$A$5:$A$553,'Qualification List'!$G$5:$G$553,"")</f>
        <v>46</v>
      </c>
      <c r="I152" s="56" t="str">
        <f>_xlfn.XLOOKUP(Table1[[#This Row],[Qualification Accreditation  Number (QAN)]],'Qualification List'!$A$5:$A$553,'Qualification List'!$I$5:$I$553,"")</f>
        <v>Low - £7.20</v>
      </c>
      <c r="J152" s="57">
        <f>_xlfn.XLOOKUP(Table1[[#This Row],[Qualification Accreditation  Number (QAN)]],'Qualification List'!$A$5:$A$553,'Qualification List'!$J$5:$J$553,"")</f>
        <v>331.2</v>
      </c>
      <c r="K152" s="56"/>
      <c r="L152" s="56" t="s">
        <v>757</v>
      </c>
      <c r="M152" s="54">
        <v>42583</v>
      </c>
      <c r="N152" s="54">
        <v>46234</v>
      </c>
      <c r="O152" s="56" t="s">
        <v>756</v>
      </c>
      <c r="P152" s="53"/>
      <c r="Q152" s="53"/>
      <c r="R152" s="50"/>
      <c r="S152" s="53"/>
      <c r="T152" s="53"/>
      <c r="U152" s="50"/>
    </row>
    <row r="153" spans="1:21">
      <c r="A153" s="51">
        <v>60008799</v>
      </c>
      <c r="B153" s="50" t="s">
        <v>641</v>
      </c>
      <c r="C153" s="56" t="s">
        <v>44</v>
      </c>
      <c r="D153" s="56" t="str">
        <f>_xlfn.XLOOKUP(A153,Table13[Learning Aim Reference (QAN)],Table13[City &amp; Guilds Product Code],"")</f>
        <v>2850-10</v>
      </c>
      <c r="E153" s="56" t="s">
        <v>24</v>
      </c>
      <c r="G153" s="56" t="s">
        <v>34</v>
      </c>
      <c r="H153" s="56">
        <f>_xlfn.XLOOKUP(Table1[[#This Row],[Qualification Accreditation  Number (QAN)]],'Qualification List'!$A$5:$A$553,'Qualification List'!$G$5:$G$553,"")</f>
        <v>180</v>
      </c>
      <c r="I153" s="56" t="str">
        <f>_xlfn.XLOOKUP(Table1[[#This Row],[Qualification Accreditation  Number (QAN)]],'Qualification List'!$A$5:$A$553,'Qualification List'!$I$5:$I$553,"")</f>
        <v>High - £9.60</v>
      </c>
      <c r="J153" s="57">
        <f>_xlfn.XLOOKUP(Table1[[#This Row],[Qualification Accreditation  Number (QAN)]],'Qualification List'!$A$5:$A$553,'Qualification List'!$J$5:$J$553,"")</f>
        <v>1728</v>
      </c>
      <c r="K153" s="56"/>
      <c r="L153" s="56" t="s">
        <v>757</v>
      </c>
      <c r="M153" s="54">
        <v>42583</v>
      </c>
      <c r="N153" s="54">
        <v>46234</v>
      </c>
      <c r="O153" s="56" t="s">
        <v>756</v>
      </c>
      <c r="P153" s="53"/>
      <c r="Q153" s="53"/>
      <c r="R153" s="50"/>
      <c r="S153" s="53"/>
      <c r="T153" s="53"/>
      <c r="U153" s="50"/>
    </row>
    <row r="154" spans="1:21">
      <c r="A154" s="51">
        <v>60303645</v>
      </c>
      <c r="B154" s="50" t="s">
        <v>324</v>
      </c>
      <c r="C154" s="56" t="s">
        <v>31</v>
      </c>
      <c r="D154" s="56" t="str">
        <f>_xlfn.XLOOKUP(A154,Table13[Learning Aim Reference (QAN)],Table13[City &amp; Guilds Product Code],"")</f>
        <v>7907-20</v>
      </c>
      <c r="E154" s="56" t="s">
        <v>24</v>
      </c>
      <c r="G154" s="56" t="s">
        <v>46</v>
      </c>
      <c r="H154" s="56">
        <f>_xlfn.XLOOKUP(Table1[[#This Row],[Qualification Accreditation  Number (QAN)]],'Qualification List'!$A$5:$A$553,'Qualification List'!$G$5:$G$553,"")</f>
        <v>360</v>
      </c>
      <c r="I154" s="56" t="str">
        <f>_xlfn.XLOOKUP(Table1[[#This Row],[Qualification Accreditation  Number (QAN)]],'Qualification List'!$A$5:$A$553,'Qualification List'!$I$5:$I$553,"")</f>
        <v>High - £9.60</v>
      </c>
      <c r="J154" s="57">
        <f>_xlfn.XLOOKUP(Table1[[#This Row],[Qualification Accreditation  Number (QAN)]],'Qualification List'!$A$5:$A$553,'Qualification List'!$J$5:$J$553,"")</f>
        <v>3456</v>
      </c>
      <c r="K154" s="56"/>
      <c r="L154" s="56" t="s">
        <v>757</v>
      </c>
      <c r="M154" s="54">
        <v>42614</v>
      </c>
      <c r="N154" s="54">
        <v>46234</v>
      </c>
      <c r="O154" s="56" t="s">
        <v>757</v>
      </c>
      <c r="P154" s="54">
        <v>42614</v>
      </c>
      <c r="Q154" s="54">
        <v>46234</v>
      </c>
      <c r="R154" s="50"/>
      <c r="S154" s="53"/>
      <c r="T154" s="53"/>
      <c r="U154" s="50"/>
    </row>
    <row r="155" spans="1:21">
      <c r="A155" s="51">
        <v>60136248</v>
      </c>
      <c r="B155" s="50" t="s">
        <v>304</v>
      </c>
      <c r="C155" s="56" t="s">
        <v>39</v>
      </c>
      <c r="D155" s="56" t="str">
        <f>_xlfn.XLOOKUP(A155,Table13[Learning Aim Reference (QAN)],Table13[City &amp; Guilds Product Code],"")</f>
        <v>5546-02</v>
      </c>
      <c r="E155" s="56" t="s">
        <v>24</v>
      </c>
      <c r="G155" s="56" t="s">
        <v>220</v>
      </c>
      <c r="H155" s="56">
        <f>_xlfn.XLOOKUP(Table1[[#This Row],[Qualification Accreditation  Number (QAN)]],'Qualification List'!$A$5:$A$553,'Qualification List'!$G$5:$G$553,"")</f>
        <v>39</v>
      </c>
      <c r="I155" s="56" t="str">
        <f>_xlfn.XLOOKUP(Table1[[#This Row],[Qualification Accreditation  Number (QAN)]],'Qualification List'!$A$5:$A$553,'Qualification List'!$I$5:$I$553,"")</f>
        <v>Base - £6.00</v>
      </c>
      <c r="J155" s="57">
        <f>_xlfn.XLOOKUP(Table1[[#This Row],[Qualification Accreditation  Number (QAN)]],'Qualification List'!$A$5:$A$553,'Qualification List'!$J$5:$J$553,"")</f>
        <v>234</v>
      </c>
      <c r="K155" s="56"/>
      <c r="L155" s="56" t="s">
        <v>757</v>
      </c>
      <c r="M155" s="54">
        <v>42583</v>
      </c>
      <c r="N155" s="54">
        <v>46234</v>
      </c>
      <c r="O155" s="56" t="s">
        <v>756</v>
      </c>
      <c r="P155" s="53"/>
      <c r="Q155" s="53"/>
      <c r="R155" s="50"/>
      <c r="S155" s="53"/>
      <c r="T155" s="53"/>
      <c r="U155" s="50"/>
    </row>
    <row r="156" spans="1:21">
      <c r="A156" s="51">
        <v>60011968</v>
      </c>
      <c r="B156" s="50" t="s">
        <v>381</v>
      </c>
      <c r="C156" s="56" t="s">
        <v>31</v>
      </c>
      <c r="D156" s="56" t="str">
        <f>_xlfn.XLOOKUP(A156,Table13[Learning Aim Reference (QAN)],Table13[City &amp; Guilds Product Code],"")</f>
        <v>4150-02</v>
      </c>
      <c r="E156" s="56" t="s">
        <v>24</v>
      </c>
      <c r="G156" s="56" t="s">
        <v>36</v>
      </c>
      <c r="H156" s="56">
        <f>_xlfn.XLOOKUP(Table1[[#This Row],[Qualification Accreditation  Number (QAN)]],'Qualification List'!$A$5:$A$553,'Qualification List'!$G$5:$G$553,"")</f>
        <v>473</v>
      </c>
      <c r="I156" s="56" t="str">
        <f>_xlfn.XLOOKUP(Table1[[#This Row],[Qualification Accreditation  Number (QAN)]],'Qualification List'!$A$5:$A$553,'Qualification List'!$I$5:$I$553,"")</f>
        <v>High - £9.60</v>
      </c>
      <c r="J156" s="57">
        <f>_xlfn.XLOOKUP(Table1[[#This Row],[Qualification Accreditation  Number (QAN)]],'Qualification List'!$A$5:$A$553,'Qualification List'!$J$5:$J$553,"")</f>
        <v>4540.8</v>
      </c>
      <c r="K156" s="56"/>
      <c r="L156" s="56" t="s">
        <v>757</v>
      </c>
      <c r="M156" s="54">
        <v>42583</v>
      </c>
      <c r="N156" s="54">
        <v>46234</v>
      </c>
      <c r="O156" s="56" t="s">
        <v>756</v>
      </c>
      <c r="P156" s="53"/>
      <c r="Q156" s="53"/>
      <c r="R156" s="50"/>
      <c r="S156" s="53"/>
      <c r="T156" s="53"/>
      <c r="U156" s="50"/>
    </row>
    <row r="157" spans="1:21">
      <c r="A157" s="51">
        <v>60102834</v>
      </c>
      <c r="B157" s="50" t="s">
        <v>517</v>
      </c>
      <c r="C157" s="56" t="s">
        <v>39</v>
      </c>
      <c r="D157" s="56" t="str">
        <f>_xlfn.XLOOKUP(A157,Table13[Learning Aim Reference (QAN)],Table13[City &amp; Guilds Product Code],"")</f>
        <v>6219-02</v>
      </c>
      <c r="E157" s="56" t="s">
        <v>24</v>
      </c>
      <c r="G157" s="56" t="s">
        <v>46</v>
      </c>
      <c r="H157" s="56">
        <f>_xlfn.XLOOKUP(Table1[[#This Row],[Qualification Accreditation  Number (QAN)]],'Qualification List'!$A$5:$A$553,'Qualification List'!$G$5:$G$553,"")</f>
        <v>150</v>
      </c>
      <c r="I157" s="56" t="str">
        <f>_xlfn.XLOOKUP(Table1[[#This Row],[Qualification Accreditation  Number (QAN)]],'Qualification List'!$A$5:$A$553,'Qualification List'!$I$5:$I$553,"")</f>
        <v>High - £9.60</v>
      </c>
      <c r="J157" s="57">
        <f>_xlfn.XLOOKUP(Table1[[#This Row],[Qualification Accreditation  Number (QAN)]],'Qualification List'!$A$5:$A$553,'Qualification List'!$J$5:$J$553,"")</f>
        <v>1440</v>
      </c>
      <c r="K157" s="56"/>
      <c r="L157" s="56" t="s">
        <v>757</v>
      </c>
      <c r="M157" s="54">
        <v>42583</v>
      </c>
      <c r="N157" s="54">
        <v>46234</v>
      </c>
      <c r="O157" s="56" t="s">
        <v>756</v>
      </c>
      <c r="P157" s="53"/>
      <c r="Q157" s="53"/>
      <c r="R157" s="50"/>
      <c r="S157" s="53"/>
      <c r="T157" s="53"/>
      <c r="U157" s="50"/>
    </row>
    <row r="158" spans="1:21">
      <c r="A158" s="51">
        <v>50088452</v>
      </c>
      <c r="B158" s="50" t="s">
        <v>653</v>
      </c>
      <c r="C158" s="56" t="s">
        <v>31</v>
      </c>
      <c r="D158" s="56" t="str">
        <f>_xlfn.XLOOKUP(A158,Table13[Learning Aim Reference (QAN)],Table13[City &amp; Guilds Product Code],"")</f>
        <v>3003-26</v>
      </c>
      <c r="E158" s="56" t="s">
        <v>24</v>
      </c>
      <c r="G158" s="56" t="s">
        <v>52</v>
      </c>
      <c r="H158" s="56">
        <f>_xlfn.XLOOKUP(Table1[[#This Row],[Qualification Accreditation  Number (QAN)]],'Qualification List'!$A$5:$A$553,'Qualification List'!$G$5:$G$553,"")</f>
        <v>450</v>
      </c>
      <c r="I158" s="56" t="str">
        <f>_xlfn.XLOOKUP(Table1[[#This Row],[Qualification Accreditation  Number (QAN)]],'Qualification List'!$A$5:$A$553,'Qualification List'!$I$5:$I$553,"")</f>
        <v>Low - £7.20</v>
      </c>
      <c r="J158" s="57">
        <f>_xlfn.XLOOKUP(Table1[[#This Row],[Qualification Accreditation  Number (QAN)]],'Qualification List'!$A$5:$A$553,'Qualification List'!$J$5:$J$553,"")</f>
        <v>3240</v>
      </c>
      <c r="K158" s="56"/>
      <c r="L158" s="56" t="s">
        <v>757</v>
      </c>
      <c r="M158" s="54">
        <v>42583</v>
      </c>
      <c r="N158" s="54">
        <v>46234</v>
      </c>
      <c r="O158" s="56" t="s">
        <v>757</v>
      </c>
      <c r="P158" s="54">
        <v>42583</v>
      </c>
      <c r="Q158" s="54">
        <v>46234</v>
      </c>
      <c r="R158" s="50"/>
      <c r="S158" s="53"/>
      <c r="T158" s="53"/>
      <c r="U158" s="50"/>
    </row>
    <row r="159" spans="1:21">
      <c r="A159" s="51">
        <v>60008416</v>
      </c>
      <c r="B159" s="50" t="s">
        <v>697</v>
      </c>
      <c r="C159" s="56" t="s">
        <v>31</v>
      </c>
      <c r="D159" s="56" t="str">
        <f>_xlfn.XLOOKUP(A159,Table13[Learning Aim Reference (QAN)],Table13[City &amp; Guilds Product Code],"")</f>
        <v>7091-32</v>
      </c>
      <c r="E159" s="56" t="s">
        <v>24</v>
      </c>
      <c r="G159" s="56" t="s">
        <v>55</v>
      </c>
      <c r="H159" s="56">
        <f>_xlfn.XLOOKUP(Table1[[#This Row],[Qualification Accreditation  Number (QAN)]],'Qualification List'!$A$5:$A$553,'Qualification List'!$G$5:$G$553,"")</f>
        <v>110</v>
      </c>
      <c r="I159" s="56" t="str">
        <f>_xlfn.XLOOKUP(Table1[[#This Row],[Qualification Accreditation  Number (QAN)]],'Qualification List'!$A$5:$A$553,'Qualification List'!$I$5:$I$553,"")</f>
        <v>Medium - £8.40</v>
      </c>
      <c r="J159" s="57">
        <f>_xlfn.XLOOKUP(Table1[[#This Row],[Qualification Accreditation  Number (QAN)]],'Qualification List'!$A$5:$A$553,'Qualification List'!$J$5:$J$553,"")</f>
        <v>924</v>
      </c>
      <c r="K159" s="56"/>
      <c r="L159" s="56" t="s">
        <v>757</v>
      </c>
      <c r="M159" s="54">
        <v>42583</v>
      </c>
      <c r="N159" s="54">
        <v>46234</v>
      </c>
      <c r="O159" s="56" t="s">
        <v>756</v>
      </c>
      <c r="P159" s="53"/>
      <c r="Q159" s="53"/>
      <c r="R159" s="50"/>
      <c r="S159" s="53"/>
      <c r="T159" s="53"/>
      <c r="U159" s="50"/>
    </row>
    <row r="160" spans="1:21">
      <c r="A160" s="51">
        <v>60026492</v>
      </c>
      <c r="B160" s="50" t="s">
        <v>247</v>
      </c>
      <c r="C160" s="56" t="s">
        <v>23</v>
      </c>
      <c r="D160" s="56" t="str">
        <f>_xlfn.XLOOKUP(A160,Table13[Learning Aim Reference (QAN)],Table13[City &amp; Guilds Product Code],"")</f>
        <v>3003-34</v>
      </c>
      <c r="E160" s="56" t="s">
        <v>24</v>
      </c>
      <c r="G160" s="56" t="s">
        <v>52</v>
      </c>
      <c r="H160" s="56">
        <f>_xlfn.XLOOKUP(Table1[[#This Row],[Qualification Accreditation  Number (QAN)]],'Qualification List'!$A$5:$A$553,'Qualification List'!$G$5:$G$553,"")</f>
        <v>447</v>
      </c>
      <c r="I160" s="56" t="str">
        <f>_xlfn.XLOOKUP(Table1[[#This Row],[Qualification Accreditation  Number (QAN)]],'Qualification List'!$A$5:$A$553,'Qualification List'!$I$5:$I$553,"")</f>
        <v>Low - £7.20</v>
      </c>
      <c r="J160" s="57">
        <f>_xlfn.XLOOKUP(Table1[[#This Row],[Qualification Accreditation  Number (QAN)]],'Qualification List'!$A$5:$A$553,'Qualification List'!$J$5:$J$553,"")</f>
        <v>3218.4</v>
      </c>
      <c r="K160" s="56"/>
      <c r="L160" s="56" t="s">
        <v>756</v>
      </c>
      <c r="O160" s="56" t="s">
        <v>757</v>
      </c>
      <c r="P160" s="54">
        <v>42583</v>
      </c>
      <c r="Q160" s="54">
        <v>46234</v>
      </c>
      <c r="R160" s="50"/>
      <c r="S160" s="53"/>
      <c r="T160" s="53"/>
      <c r="U160" s="50"/>
    </row>
    <row r="161" spans="1:21">
      <c r="A161" s="51">
        <v>60102391</v>
      </c>
      <c r="B161" s="50" t="s">
        <v>202</v>
      </c>
      <c r="C161" s="56" t="s">
        <v>44</v>
      </c>
      <c r="D161" s="56" t="str">
        <f>_xlfn.XLOOKUP(A161,Table13[Learning Aim Reference (QAN)],Table13[City &amp; Guilds Product Code],"")</f>
        <v>7107-23</v>
      </c>
      <c r="E161" s="56" t="s">
        <v>24</v>
      </c>
      <c r="G161" s="56" t="s">
        <v>55</v>
      </c>
      <c r="H161" s="56">
        <f>_xlfn.XLOOKUP(Table1[[#This Row],[Qualification Accreditation  Number (QAN)]],'Qualification List'!$A$5:$A$553,'Qualification List'!$G$5:$G$553,"")</f>
        <v>262</v>
      </c>
      <c r="I161" s="56" t="str">
        <f>_xlfn.XLOOKUP(Table1[[#This Row],[Qualification Accreditation  Number (QAN)]],'Qualification List'!$A$5:$A$553,'Qualification List'!$I$5:$I$553,"")</f>
        <v>Medium - £8.40</v>
      </c>
      <c r="J161" s="57">
        <f>_xlfn.XLOOKUP(Table1[[#This Row],[Qualification Accreditation  Number (QAN)]],'Qualification List'!$A$5:$A$553,'Qualification List'!$J$5:$J$553,"")</f>
        <v>2200.8000000000002</v>
      </c>
      <c r="K161" s="56"/>
      <c r="L161" s="56" t="s">
        <v>757</v>
      </c>
      <c r="M161" s="54">
        <v>42583</v>
      </c>
      <c r="N161" s="54">
        <v>46234</v>
      </c>
      <c r="O161" s="56" t="s">
        <v>756</v>
      </c>
      <c r="P161" s="53"/>
      <c r="Q161" s="53"/>
      <c r="R161" s="50"/>
      <c r="S161" s="53"/>
      <c r="T161" s="53"/>
      <c r="U161" s="50"/>
    </row>
    <row r="162" spans="1:21">
      <c r="A162" s="51">
        <v>50087599</v>
      </c>
      <c r="B162" s="50" t="s">
        <v>686</v>
      </c>
      <c r="C162" s="56" t="s">
        <v>31</v>
      </c>
      <c r="D162" s="56" t="str">
        <f>_xlfn.XLOOKUP(A162,Table13[Learning Aim Reference (QAN)],Table13[City &amp; Guilds Product Code],"")</f>
        <v>3002-92</v>
      </c>
      <c r="E162" s="56" t="s">
        <v>24</v>
      </c>
      <c r="G162" s="56" t="s">
        <v>52</v>
      </c>
      <c r="H162" s="56">
        <f>_xlfn.XLOOKUP(Table1[[#This Row],[Qualification Accreditation  Number (QAN)]],'Qualification List'!$A$5:$A$553,'Qualification List'!$G$5:$G$553,"")</f>
        <v>53</v>
      </c>
      <c r="I162" s="56" t="str">
        <f>_xlfn.XLOOKUP(Table1[[#This Row],[Qualification Accreditation  Number (QAN)]],'Qualification List'!$A$5:$A$553,'Qualification List'!$I$5:$I$553,"")</f>
        <v>Low - £7.20</v>
      </c>
      <c r="J162" s="57">
        <f>_xlfn.XLOOKUP(Table1[[#This Row],[Qualification Accreditation  Number (QAN)]],'Qualification List'!$A$5:$A$553,'Qualification List'!$J$5:$J$553,"")</f>
        <v>381.6</v>
      </c>
      <c r="K162" s="56"/>
      <c r="L162" s="56" t="s">
        <v>757</v>
      </c>
      <c r="M162" s="54">
        <v>42583</v>
      </c>
      <c r="N162" s="54">
        <v>46234</v>
      </c>
      <c r="O162" s="56" t="s">
        <v>756</v>
      </c>
      <c r="P162" s="53"/>
      <c r="Q162" s="53"/>
      <c r="R162" s="50"/>
      <c r="S162" s="53"/>
      <c r="T162" s="53"/>
      <c r="U162" s="50"/>
    </row>
    <row r="163" spans="1:21">
      <c r="A163" s="51">
        <v>50051076</v>
      </c>
      <c r="B163" s="50" t="s">
        <v>489</v>
      </c>
      <c r="C163" s="56" t="s">
        <v>31</v>
      </c>
      <c r="D163" s="56" t="str">
        <f>_xlfn.XLOOKUP(A163,Table13[Learning Aim Reference (QAN)],Table13[City &amp; Guilds Product Code],"")</f>
        <v>6911-02</v>
      </c>
      <c r="E163" s="56" t="s">
        <v>24</v>
      </c>
      <c r="G163" s="56" t="s">
        <v>52</v>
      </c>
      <c r="H163" s="56">
        <f>_xlfn.XLOOKUP(Table1[[#This Row],[Qualification Accreditation  Number (QAN)]],'Qualification List'!$A$5:$A$553,'Qualification List'!$G$5:$G$553,"")</f>
        <v>9</v>
      </c>
      <c r="I163" s="56" t="str">
        <f>_xlfn.XLOOKUP(Table1[[#This Row],[Qualification Accreditation  Number (QAN)]],'Qualification List'!$A$5:$A$553,'Qualification List'!$I$5:$I$553,"")</f>
        <v>Low - £7.20</v>
      </c>
      <c r="J163" s="57">
        <f>_xlfn.XLOOKUP(Table1[[#This Row],[Qualification Accreditation  Number (QAN)]],'Qualification List'!$A$5:$A$553,'Qualification List'!$J$5:$J$553,"")</f>
        <v>64.8</v>
      </c>
      <c r="K163" s="56"/>
      <c r="L163" s="56" t="s">
        <v>757</v>
      </c>
      <c r="M163" s="54">
        <v>42583</v>
      </c>
      <c r="N163" s="54">
        <v>46234</v>
      </c>
      <c r="O163" s="56" t="s">
        <v>756</v>
      </c>
      <c r="P163" s="53"/>
      <c r="Q163" s="53"/>
      <c r="R163" s="50"/>
      <c r="S163" s="53"/>
      <c r="T163" s="53"/>
      <c r="U163" s="50"/>
    </row>
    <row r="164" spans="1:21">
      <c r="A164" s="51">
        <v>60330855</v>
      </c>
      <c r="B164" s="50" t="s">
        <v>302</v>
      </c>
      <c r="C164" s="56" t="s">
        <v>23</v>
      </c>
      <c r="D164" s="56" t="str">
        <f>_xlfn.XLOOKUP(A164,Table13[Learning Aim Reference (QAN)],Table13[City &amp; Guilds Product Code],"")</f>
        <v>9074-03</v>
      </c>
      <c r="E164" s="56" t="s">
        <v>24</v>
      </c>
      <c r="G164" s="56" t="s">
        <v>46</v>
      </c>
      <c r="H164" s="56">
        <f>_xlfn.XLOOKUP(Table1[[#This Row],[Qualification Accreditation  Number (QAN)]],'Qualification List'!$A$5:$A$553,'Qualification List'!$G$5:$G$553,"")</f>
        <v>830</v>
      </c>
      <c r="I164" s="56" t="str">
        <f>_xlfn.XLOOKUP(Table1[[#This Row],[Qualification Accreditation  Number (QAN)]],'Qualification List'!$A$5:$A$553,'Qualification List'!$I$5:$I$553,"")</f>
        <v>High - £9.60</v>
      </c>
      <c r="J164" s="57">
        <f>_xlfn.XLOOKUP(Table1[[#This Row],[Qualification Accreditation  Number (QAN)]],'Qualification List'!$A$5:$A$553,'Qualification List'!$J$5:$J$553,"")</f>
        <v>7968</v>
      </c>
      <c r="L164" s="56" t="s">
        <v>756</v>
      </c>
      <c r="O164" s="56" t="s">
        <v>756</v>
      </c>
      <c r="R164" s="56" t="s">
        <v>757</v>
      </c>
      <c r="S164" s="58">
        <v>46234</v>
      </c>
      <c r="T164" s="56" t="s">
        <v>757</v>
      </c>
      <c r="U164" s="58">
        <v>45869</v>
      </c>
    </row>
    <row r="165" spans="1:21">
      <c r="A165" s="60">
        <v>61039093</v>
      </c>
      <c r="B165" s="61" t="s">
        <v>768</v>
      </c>
      <c r="C165" s="62" t="s">
        <v>23</v>
      </c>
      <c r="D165" s="53" t="s">
        <v>32</v>
      </c>
      <c r="E165" s="62" t="s">
        <v>33</v>
      </c>
      <c r="F165" s="62" t="s">
        <v>764</v>
      </c>
      <c r="G165" s="62" t="s">
        <v>28</v>
      </c>
      <c r="H165" s="62"/>
      <c r="I165" s="62" t="str">
        <f>_xlfn.XLOOKUP(Table1[[#This Row],[Qualification Accreditation  Number (QAN)]],'Qualification List'!$A$5:$A$553,'Qualification List'!$I$5:$I$553,"")</f>
        <v/>
      </c>
      <c r="J165" s="63" t="str">
        <f>_xlfn.XLOOKUP(Table1[[#This Row],[Qualification Accreditation  Number (QAN)]],'Qualification List'!$A$5:$A$553,'Qualification List'!$J$5:$J$553,"")</f>
        <v/>
      </c>
      <c r="K165" s="63"/>
      <c r="L165" s="62"/>
      <c r="M165" s="64"/>
      <c r="N165" s="64"/>
      <c r="O165" s="62"/>
      <c r="P165" s="65">
        <v>45870</v>
      </c>
      <c r="Q165" s="65">
        <v>46965</v>
      </c>
      <c r="R165" s="64"/>
      <c r="S165" s="64"/>
      <c r="T165" s="64"/>
      <c r="U165" s="61"/>
    </row>
    <row r="166" spans="1:21">
      <c r="A166" s="51">
        <v>60008805</v>
      </c>
      <c r="B166" s="50" t="s">
        <v>350</v>
      </c>
      <c r="C166" s="56" t="s">
        <v>31</v>
      </c>
      <c r="D166" s="56" t="str">
        <f>_xlfn.XLOOKUP(A166,Table13[Learning Aim Reference (QAN)],Table13[City &amp; Guilds Product Code],"")</f>
        <v>2850-20</v>
      </c>
      <c r="E166" s="56" t="s">
        <v>24</v>
      </c>
      <c r="G166" s="56" t="s">
        <v>34</v>
      </c>
      <c r="H166" s="56">
        <f>_xlfn.XLOOKUP(Table1[[#This Row],[Qualification Accreditation  Number (QAN)]],'Qualification List'!$A$5:$A$553,'Qualification List'!$G$5:$G$553,"")</f>
        <v>300</v>
      </c>
      <c r="I166" s="56" t="str">
        <f>_xlfn.XLOOKUP(Table1[[#This Row],[Qualification Accreditation  Number (QAN)]],'Qualification List'!$A$5:$A$553,'Qualification List'!$I$5:$I$553,"")</f>
        <v>High - £9.60</v>
      </c>
      <c r="J166" s="57">
        <f>_xlfn.XLOOKUP(Table1[[#This Row],[Qualification Accreditation  Number (QAN)]],'Qualification List'!$A$5:$A$553,'Qualification List'!$J$5:$J$553,"")</f>
        <v>2880</v>
      </c>
      <c r="K166" s="56"/>
      <c r="L166" s="56" t="s">
        <v>757</v>
      </c>
      <c r="M166" s="54">
        <v>42583</v>
      </c>
      <c r="N166" s="54">
        <v>46234</v>
      </c>
      <c r="O166" s="56" t="s">
        <v>756</v>
      </c>
      <c r="P166" s="53"/>
      <c r="Q166" s="53"/>
      <c r="R166" s="50"/>
      <c r="S166" s="53"/>
      <c r="T166" s="53"/>
      <c r="U166" s="50"/>
    </row>
    <row r="167" spans="1:21">
      <c r="A167" s="51">
        <v>60076070</v>
      </c>
      <c r="B167" s="50" t="s">
        <v>60</v>
      </c>
      <c r="C167" s="56" t="s">
        <v>39</v>
      </c>
      <c r="D167" s="56" t="str">
        <f>_xlfn.XLOOKUP(A167,Table13[Learning Aim Reference (QAN)],Table13[City &amp; Guilds Product Code],"")</f>
        <v>3847-03</v>
      </c>
      <c r="E167" s="56" t="s">
        <v>61</v>
      </c>
      <c r="G167" s="56" t="s">
        <v>41</v>
      </c>
      <c r="H167" s="56">
        <f>_xlfn.XLOOKUP(Table1[[#This Row],[Qualification Accreditation  Number (QAN)]],'Qualification List'!$A$5:$A$553,'Qualification List'!$G$5:$G$553,"")</f>
        <v>60</v>
      </c>
      <c r="I167" s="56" t="str">
        <f>_xlfn.XLOOKUP(Table1[[#This Row],[Qualification Accreditation  Number (QAN)]],'Qualification List'!$A$5:$A$553,'Qualification List'!$I$5:$I$553,"")</f>
        <v>Base - £6.00</v>
      </c>
      <c r="J167" s="57">
        <f>_xlfn.XLOOKUP(Table1[[#This Row],[Qualification Accreditation  Number (QAN)]],'Qualification List'!$A$5:$A$553,'Qualification List'!$J$5:$J$553,"")</f>
        <v>360</v>
      </c>
      <c r="L167" s="56" t="s">
        <v>756</v>
      </c>
      <c r="O167" s="56" t="s">
        <v>756</v>
      </c>
      <c r="P167" s="53"/>
      <c r="Q167" s="53"/>
      <c r="R167" s="53"/>
      <c r="S167" s="53"/>
      <c r="T167" s="53"/>
      <c r="U167" s="50"/>
    </row>
    <row r="168" spans="1:21">
      <c r="A168" s="51">
        <v>60097905</v>
      </c>
      <c r="B168" s="50" t="s">
        <v>734</v>
      </c>
      <c r="C168" s="56" t="s">
        <v>44</v>
      </c>
      <c r="D168" s="50" t="s">
        <v>437</v>
      </c>
      <c r="E168" s="56" t="s">
        <v>24</v>
      </c>
      <c r="G168" s="56" t="s">
        <v>46</v>
      </c>
      <c r="H168" s="56">
        <v>416</v>
      </c>
      <c r="I168" s="56" t="s">
        <v>761</v>
      </c>
      <c r="J168" s="57">
        <v>3993.6</v>
      </c>
      <c r="L168" s="56" t="s">
        <v>757</v>
      </c>
      <c r="M168" s="54">
        <v>42583</v>
      </c>
      <c r="N168" s="54">
        <v>46234</v>
      </c>
      <c r="O168" s="56" t="s">
        <v>756</v>
      </c>
      <c r="P168" s="53"/>
      <c r="Q168" s="53"/>
      <c r="R168" s="53" t="s">
        <v>757</v>
      </c>
      <c r="S168" s="54">
        <v>46234</v>
      </c>
      <c r="T168" s="53"/>
      <c r="U168" s="50"/>
    </row>
    <row r="169" spans="1:21">
      <c r="A169" s="51">
        <v>60136443</v>
      </c>
      <c r="B169" s="50" t="s">
        <v>234</v>
      </c>
      <c r="C169" s="56" t="s">
        <v>44</v>
      </c>
      <c r="D169" s="56" t="str">
        <f>_xlfn.XLOOKUP(A169,Table13[Learning Aim Reference (QAN)],Table13[City &amp; Guilds Product Code],"")</f>
        <v>5546-05</v>
      </c>
      <c r="E169" s="56" t="s">
        <v>24</v>
      </c>
      <c r="G169" s="56" t="s">
        <v>220</v>
      </c>
      <c r="H169" s="56">
        <f>_xlfn.XLOOKUP(Table1[[#This Row],[Qualification Accreditation  Number (QAN)]],'Qualification List'!$A$5:$A$553,'Qualification List'!$G$5:$G$553,"")</f>
        <v>135</v>
      </c>
      <c r="I169" s="56" t="str">
        <f>_xlfn.XLOOKUP(Table1[[#This Row],[Qualification Accreditation  Number (QAN)]],'Qualification List'!$A$5:$A$553,'Qualification List'!$I$5:$I$553,"")</f>
        <v>Base - £6.00</v>
      </c>
      <c r="J169" s="57">
        <f>_xlfn.XLOOKUP(Table1[[#This Row],[Qualification Accreditation  Number (QAN)]],'Qualification List'!$A$5:$A$553,'Qualification List'!$J$5:$J$553,"")</f>
        <v>810</v>
      </c>
      <c r="K169" s="56"/>
      <c r="L169" s="56" t="s">
        <v>757</v>
      </c>
      <c r="M169" s="54">
        <v>42583</v>
      </c>
      <c r="N169" s="54">
        <v>46234</v>
      </c>
      <c r="O169" s="56" t="s">
        <v>756</v>
      </c>
      <c r="P169" s="53"/>
      <c r="Q169" s="53"/>
      <c r="R169" s="50"/>
      <c r="S169" s="53"/>
      <c r="T169" s="53"/>
      <c r="U169" s="50"/>
    </row>
    <row r="170" spans="1:21">
      <c r="A170" s="51">
        <v>60075880</v>
      </c>
      <c r="B170" s="50" t="s">
        <v>106</v>
      </c>
      <c r="C170" s="56" t="s">
        <v>39</v>
      </c>
      <c r="D170" s="56" t="str">
        <f>_xlfn.XLOOKUP(A170,Table13[Learning Aim Reference (QAN)],Table13[City &amp; Guilds Product Code],"")</f>
        <v>3847-03</v>
      </c>
      <c r="E170" s="56" t="s">
        <v>61</v>
      </c>
      <c r="G170" s="56" t="s">
        <v>41</v>
      </c>
      <c r="H170" s="56">
        <f>_xlfn.XLOOKUP(Table1[[#This Row],[Qualification Accreditation  Number (QAN)]],'Qualification List'!$A$5:$A$553,'Qualification List'!$G$5:$G$553,"")</f>
        <v>60</v>
      </c>
      <c r="I170" s="56" t="str">
        <f>_xlfn.XLOOKUP(Table1[[#This Row],[Qualification Accreditation  Number (QAN)]],'Qualification List'!$A$5:$A$553,'Qualification List'!$I$5:$I$553,"")</f>
        <v>Base - £6.00</v>
      </c>
      <c r="J170" s="57">
        <f>_xlfn.XLOOKUP(Table1[[#This Row],[Qualification Accreditation  Number (QAN)]],'Qualification List'!$A$5:$A$553,'Qualification List'!$J$5:$J$553,"")</f>
        <v>360</v>
      </c>
      <c r="L170" s="56" t="s">
        <v>756</v>
      </c>
      <c r="O170" s="56" t="s">
        <v>756</v>
      </c>
      <c r="P170" s="53"/>
      <c r="Q170" s="53"/>
      <c r="R170" s="53"/>
      <c r="S170" s="53"/>
      <c r="T170" s="53"/>
      <c r="U170" s="50"/>
    </row>
    <row r="171" spans="1:21">
      <c r="A171" s="51">
        <v>50103027</v>
      </c>
      <c r="B171" s="50" t="s">
        <v>715</v>
      </c>
      <c r="C171" s="56" t="s">
        <v>31</v>
      </c>
      <c r="D171" s="56" t="str">
        <f>_xlfn.XLOOKUP(A171,Table13[Learning Aim Reference (QAN)],Table13[City &amp; Guilds Product Code],"")</f>
        <v>0059-21</v>
      </c>
      <c r="E171" s="56" t="s">
        <v>27</v>
      </c>
      <c r="G171" s="56" t="s">
        <v>100</v>
      </c>
      <c r="H171" s="56">
        <f>_xlfn.XLOOKUP(Table1[[#This Row],[Qualification Accreditation  Number (QAN)]],'Qualification List'!$A$5:$A$553,'Qualification List'!$G$5:$G$553,"")</f>
        <v>660</v>
      </c>
      <c r="I171" s="56" t="str">
        <f>_xlfn.XLOOKUP(Table1[[#This Row],[Qualification Accreditation  Number (QAN)]],'Qualification List'!$A$5:$A$553,'Qualification List'!$I$5:$I$553,"")</f>
        <v>High - £9.60</v>
      </c>
      <c r="J171" s="57">
        <f>_xlfn.XLOOKUP(Table1[[#This Row],[Qualification Accreditation  Number (QAN)]],'Qualification List'!$A$5:$A$553,'Qualification List'!$J$5:$J$553,"")</f>
        <v>6336</v>
      </c>
      <c r="K171" s="56"/>
      <c r="L171" s="56" t="s">
        <v>757</v>
      </c>
      <c r="M171" s="54">
        <v>42583</v>
      </c>
      <c r="N171" s="54">
        <v>46234</v>
      </c>
      <c r="O171" s="56" t="s">
        <v>756</v>
      </c>
      <c r="P171" s="53"/>
      <c r="Q171" s="53"/>
      <c r="R171" s="50"/>
      <c r="S171" s="53"/>
      <c r="T171" s="53"/>
      <c r="U171" s="50"/>
    </row>
    <row r="172" spans="1:21">
      <c r="A172" s="51">
        <v>60106220</v>
      </c>
      <c r="B172" s="50" t="s">
        <v>271</v>
      </c>
      <c r="C172" s="56" t="s">
        <v>44</v>
      </c>
      <c r="D172" s="56" t="str">
        <f>_xlfn.XLOOKUP(A172,Table13[Learning Aim Reference (QAN)],Table13[City &amp; Guilds Product Code],"")</f>
        <v>7103-17</v>
      </c>
      <c r="E172" s="56" t="s">
        <v>24</v>
      </c>
      <c r="G172" s="56" t="s">
        <v>55</v>
      </c>
      <c r="H172" s="56">
        <f>_xlfn.XLOOKUP(Table1[[#This Row],[Qualification Accreditation  Number (QAN)]],'Qualification List'!$A$5:$A$553,'Qualification List'!$G$5:$G$553,"")</f>
        <v>107</v>
      </c>
      <c r="I172" s="56" t="str">
        <f>_xlfn.XLOOKUP(Table1[[#This Row],[Qualification Accreditation  Number (QAN)]],'Qualification List'!$A$5:$A$553,'Qualification List'!$I$5:$I$553,"")</f>
        <v>Medium - £8.40</v>
      </c>
      <c r="J172" s="57">
        <f>_xlfn.XLOOKUP(Table1[[#This Row],[Qualification Accreditation  Number (QAN)]],'Qualification List'!$A$5:$A$553,'Qualification List'!$J$5:$J$553,"")</f>
        <v>898.80000000000007</v>
      </c>
      <c r="K172" s="56"/>
      <c r="L172" s="56" t="s">
        <v>757</v>
      </c>
      <c r="M172" s="54">
        <v>42583</v>
      </c>
      <c r="N172" s="54">
        <v>46234</v>
      </c>
      <c r="O172" s="56" t="s">
        <v>756</v>
      </c>
      <c r="P172" s="53"/>
      <c r="Q172" s="53"/>
      <c r="R172" s="50"/>
      <c r="S172" s="53"/>
      <c r="T172" s="53"/>
      <c r="U172" s="50"/>
    </row>
    <row r="173" spans="1:21">
      <c r="A173" s="51">
        <v>60103103</v>
      </c>
      <c r="B173" s="50" t="s">
        <v>238</v>
      </c>
      <c r="C173" s="56" t="s">
        <v>44</v>
      </c>
      <c r="D173" s="56" t="str">
        <f>_xlfn.XLOOKUP(A173,Table13[Learning Aim Reference (QAN)],Table13[City &amp; Guilds Product Code],"")</f>
        <v>6219-08</v>
      </c>
      <c r="E173" s="56" t="s">
        <v>24</v>
      </c>
      <c r="G173" s="56" t="s">
        <v>46</v>
      </c>
      <c r="H173" s="56">
        <f>_xlfn.XLOOKUP(Table1[[#This Row],[Qualification Accreditation  Number (QAN)]],'Qualification List'!$A$5:$A$553,'Qualification List'!$G$5:$G$553,"")</f>
        <v>90</v>
      </c>
      <c r="I173" s="56" t="str">
        <f>_xlfn.XLOOKUP(Table1[[#This Row],[Qualification Accreditation  Number (QAN)]],'Qualification List'!$A$5:$A$553,'Qualification List'!$I$5:$I$553,"")</f>
        <v>High - £9.60</v>
      </c>
      <c r="J173" s="57">
        <f>_xlfn.XLOOKUP(Table1[[#This Row],[Qualification Accreditation  Number (QAN)]],'Qualification List'!$A$5:$A$553,'Qualification List'!$J$5:$J$553,"")</f>
        <v>864</v>
      </c>
      <c r="K173" s="56"/>
      <c r="L173" s="56" t="s">
        <v>757</v>
      </c>
      <c r="M173" s="54">
        <v>42583</v>
      </c>
      <c r="N173" s="54">
        <v>46234</v>
      </c>
      <c r="O173" s="56" t="s">
        <v>756</v>
      </c>
      <c r="P173" s="53"/>
      <c r="Q173" s="53"/>
      <c r="R173" s="50"/>
      <c r="S173" s="53"/>
      <c r="T173" s="53"/>
      <c r="U173" s="50"/>
    </row>
    <row r="174" spans="1:21">
      <c r="A174" s="51">
        <v>60008209</v>
      </c>
      <c r="B174" s="50" t="s">
        <v>377</v>
      </c>
      <c r="C174" s="56" t="s">
        <v>31</v>
      </c>
      <c r="D174" s="56" t="str">
        <f>_xlfn.XLOOKUP(A174,Table13[Learning Aim Reference (QAN)],Table13[City &amp; Guilds Product Code],"")</f>
        <v>0610-20</v>
      </c>
      <c r="E174" s="56" t="s">
        <v>24</v>
      </c>
      <c r="G174" s="56" t="s">
        <v>65</v>
      </c>
      <c r="H174" s="56">
        <f>_xlfn.XLOOKUP(Table1[[#This Row],[Qualification Accreditation  Number (QAN)]],'Qualification List'!$A$5:$A$553,'Qualification List'!$G$5:$G$553,"")</f>
        <v>400</v>
      </c>
      <c r="I174" s="56" t="str">
        <f>_xlfn.XLOOKUP(Table1[[#This Row],[Qualification Accreditation  Number (QAN)]],'Qualification List'!$A$5:$A$553,'Qualification List'!$I$5:$I$553,"")</f>
        <v>High - £9.60</v>
      </c>
      <c r="J174" s="57">
        <f>_xlfn.XLOOKUP(Table1[[#This Row],[Qualification Accreditation  Number (QAN)]],'Qualification List'!$A$5:$A$553,'Qualification List'!$J$5:$J$553,"")</f>
        <v>3840</v>
      </c>
      <c r="K174" s="56"/>
      <c r="L174" s="56" t="s">
        <v>757</v>
      </c>
      <c r="M174" s="54">
        <v>42583</v>
      </c>
      <c r="N174" s="54">
        <v>46234</v>
      </c>
      <c r="O174" s="56" t="s">
        <v>756</v>
      </c>
      <c r="P174" s="53"/>
      <c r="Q174" s="53"/>
      <c r="R174" s="50"/>
      <c r="S174" s="53"/>
      <c r="T174" s="53"/>
      <c r="U174" s="50"/>
    </row>
    <row r="175" spans="1:21">
      <c r="A175" s="51">
        <v>50118389</v>
      </c>
      <c r="B175" s="50" t="s">
        <v>315</v>
      </c>
      <c r="C175" s="56" t="s">
        <v>39</v>
      </c>
      <c r="D175" s="56" t="str">
        <f>_xlfn.XLOOKUP(A175,Table13[Learning Aim Reference (QAN)],Table13[City &amp; Guilds Product Code],"")</f>
        <v>4411-33</v>
      </c>
      <c r="E175" s="56" t="s">
        <v>24</v>
      </c>
      <c r="G175" s="56" t="s">
        <v>59</v>
      </c>
      <c r="H175" s="56">
        <f>_xlfn.XLOOKUP(Table1[[#This Row],[Qualification Accreditation  Number (QAN)]],'Qualification List'!$A$5:$A$553,'Qualification List'!$G$5:$G$553,"")</f>
        <v>109</v>
      </c>
      <c r="I175" s="56" t="str">
        <f>_xlfn.XLOOKUP(Table1[[#This Row],[Qualification Accreditation  Number (QAN)]],'Qualification List'!$A$5:$A$553,'Qualification List'!$I$5:$I$553,"")</f>
        <v>Base - £6.00</v>
      </c>
      <c r="J175" s="57">
        <f>_xlfn.XLOOKUP(Table1[[#This Row],[Qualification Accreditation  Number (QAN)]],'Qualification List'!$A$5:$A$553,'Qualification List'!$J$5:$J$553,"")</f>
        <v>654</v>
      </c>
      <c r="K175" s="56"/>
      <c r="L175" s="56" t="s">
        <v>757</v>
      </c>
      <c r="M175" s="54">
        <v>42583</v>
      </c>
      <c r="N175" s="54">
        <v>46234</v>
      </c>
      <c r="O175" s="56" t="s">
        <v>756</v>
      </c>
      <c r="P175" s="53"/>
      <c r="Q175" s="53"/>
      <c r="R175" s="50"/>
      <c r="S175" s="53"/>
      <c r="T175" s="53"/>
      <c r="U175" s="50"/>
    </row>
    <row r="176" spans="1:21">
      <c r="A176" s="51">
        <v>60366783</v>
      </c>
      <c r="B176" s="50" t="s">
        <v>170</v>
      </c>
      <c r="C176" s="56" t="s">
        <v>23</v>
      </c>
      <c r="D176" s="56" t="str">
        <f>_xlfn.XLOOKUP(A176,Table13[Learning Aim Reference (QAN)],Table13[City &amp; Guilds Product Code],"")</f>
        <v>4515-03 </v>
      </c>
      <c r="E176" s="56" t="s">
        <v>27</v>
      </c>
      <c r="G176" s="56" t="s">
        <v>34</v>
      </c>
      <c r="H176" s="56">
        <v>700</v>
      </c>
      <c r="I176" s="56" t="s">
        <v>761</v>
      </c>
      <c r="J176" s="57">
        <v>6720</v>
      </c>
      <c r="L176" s="56" t="s">
        <v>756</v>
      </c>
      <c r="O176" s="56" t="s">
        <v>756</v>
      </c>
      <c r="R176" s="56" t="s">
        <v>757</v>
      </c>
      <c r="S176" s="58">
        <v>46234</v>
      </c>
    </row>
    <row r="177" spans="1:21">
      <c r="A177" s="51">
        <v>60009184</v>
      </c>
      <c r="B177" s="50" t="s">
        <v>443</v>
      </c>
      <c r="C177" s="56" t="s">
        <v>23</v>
      </c>
      <c r="D177" s="56" t="str">
        <f>_xlfn.XLOOKUP(A177,Table13[Learning Aim Reference (QAN)],Table13[City &amp; Guilds Product Code],"")</f>
        <v>6014-03</v>
      </c>
      <c r="E177" s="56" t="s">
        <v>27</v>
      </c>
      <c r="G177" s="56" t="s">
        <v>46</v>
      </c>
      <c r="H177" s="56">
        <f>_xlfn.XLOOKUP(Table1[[#This Row],[Qualification Accreditation  Number (QAN)]],'Qualification List'!$A$5:$A$553,'Qualification List'!$G$5:$G$553,"")</f>
        <v>1526</v>
      </c>
      <c r="I177" s="56" t="str">
        <f>_xlfn.XLOOKUP(Table1[[#This Row],[Qualification Accreditation  Number (QAN)]],'Qualification List'!$A$5:$A$553,'Qualification List'!$I$5:$I$553,"")</f>
        <v>High - £9.60</v>
      </c>
      <c r="J177" s="57">
        <f>_xlfn.XLOOKUP(Table1[[#This Row],[Qualification Accreditation  Number (QAN)]],'Qualification List'!$A$5:$A$553,'Qualification List'!$J$5:$J$553,"")</f>
        <v>14649.6</v>
      </c>
      <c r="L177" s="56" t="s">
        <v>756</v>
      </c>
      <c r="O177" s="56" t="s">
        <v>756</v>
      </c>
      <c r="R177" s="56" t="s">
        <v>757</v>
      </c>
      <c r="S177" s="58">
        <v>46234</v>
      </c>
      <c r="T177" s="56" t="s">
        <v>757</v>
      </c>
      <c r="U177" s="58">
        <v>45869</v>
      </c>
    </row>
    <row r="178" spans="1:21">
      <c r="A178" s="51">
        <v>50091414</v>
      </c>
      <c r="B178" s="50" t="s">
        <v>705</v>
      </c>
      <c r="C178" s="56" t="s">
        <v>44</v>
      </c>
      <c r="D178" s="56" t="str">
        <f>_xlfn.XLOOKUP(A178,Table13[Learning Aim Reference (QAN)],Table13[City &amp; Guilds Product Code],"")</f>
        <v>7103-11</v>
      </c>
      <c r="E178" s="56" t="s">
        <v>24</v>
      </c>
      <c r="G178" s="56" t="s">
        <v>55</v>
      </c>
      <c r="H178" s="56">
        <f>_xlfn.XLOOKUP(Table1[[#This Row],[Qualification Accreditation  Number (QAN)]],'Qualification List'!$A$5:$A$553,'Qualification List'!$G$5:$G$553,"")</f>
        <v>101</v>
      </c>
      <c r="I178" s="56" t="str">
        <f>_xlfn.XLOOKUP(Table1[[#This Row],[Qualification Accreditation  Number (QAN)]],'Qualification List'!$A$5:$A$553,'Qualification List'!$I$5:$I$553,"")</f>
        <v>Medium - £8.40</v>
      </c>
      <c r="J178" s="57">
        <f>_xlfn.XLOOKUP(Table1[[#This Row],[Qualification Accreditation  Number (QAN)]],'Qualification List'!$A$5:$A$553,'Qualification List'!$J$5:$J$553,"")</f>
        <v>848.40000000000009</v>
      </c>
      <c r="K178" s="56"/>
      <c r="L178" s="56" t="s">
        <v>757</v>
      </c>
      <c r="M178" s="54">
        <v>42583</v>
      </c>
      <c r="N178" s="54">
        <v>46234</v>
      </c>
      <c r="O178" s="56" t="s">
        <v>756</v>
      </c>
      <c r="P178" s="53"/>
      <c r="Q178" s="53"/>
      <c r="R178" s="50"/>
      <c r="S178" s="53"/>
      <c r="T178" s="53"/>
      <c r="U178" s="50"/>
    </row>
    <row r="179" spans="1:21">
      <c r="A179" s="51">
        <v>60046697</v>
      </c>
      <c r="B179" s="50" t="s">
        <v>500</v>
      </c>
      <c r="C179" s="56" t="s">
        <v>31</v>
      </c>
      <c r="D179" s="56" t="str">
        <f>_xlfn.XLOOKUP(A179,Table13[Learning Aim Reference (QAN)],Table13[City &amp; Guilds Product Code],"")</f>
        <v>3884-01</v>
      </c>
      <c r="E179" s="56" t="s">
        <v>27</v>
      </c>
      <c r="G179" s="56" t="s">
        <v>501</v>
      </c>
      <c r="H179" s="56">
        <f>_xlfn.XLOOKUP(Table1[[#This Row],[Qualification Accreditation  Number (QAN)]],'Qualification List'!$A$5:$A$553,'Qualification List'!$G$5:$G$553,"")</f>
        <v>45</v>
      </c>
      <c r="I179" s="56" t="str">
        <f>_xlfn.XLOOKUP(Table1[[#This Row],[Qualification Accreditation  Number (QAN)]],'Qualification List'!$A$5:$A$553,'Qualification List'!$I$5:$I$553,"")</f>
        <v>Low - £7.20</v>
      </c>
      <c r="J179" s="57">
        <f>_xlfn.XLOOKUP(Table1[[#This Row],[Qualification Accreditation  Number (QAN)]],'Qualification List'!$A$5:$A$553,'Qualification List'!$J$5:$J$553,"")</f>
        <v>324</v>
      </c>
      <c r="K179" s="56"/>
      <c r="L179" s="56" t="s">
        <v>757</v>
      </c>
      <c r="M179" s="54">
        <v>42583</v>
      </c>
      <c r="N179" s="54">
        <v>46234</v>
      </c>
      <c r="O179" s="56" t="s">
        <v>756</v>
      </c>
      <c r="P179" s="53"/>
      <c r="Q179" s="53"/>
      <c r="R179" s="50"/>
      <c r="S179" s="53"/>
      <c r="T179" s="53"/>
      <c r="U179" s="50"/>
    </row>
    <row r="180" spans="1:21">
      <c r="A180" s="51">
        <v>60058614</v>
      </c>
      <c r="B180" s="50" t="s">
        <v>665</v>
      </c>
      <c r="C180" s="56" t="s">
        <v>31</v>
      </c>
      <c r="D180" s="56" t="str">
        <f>_xlfn.XLOOKUP(A180,Table13[Learning Aim Reference (QAN)],Table13[City &amp; Guilds Product Code],"")</f>
        <v>3004-12</v>
      </c>
      <c r="E180" s="56" t="s">
        <v>24</v>
      </c>
      <c r="G180" s="56" t="s">
        <v>52</v>
      </c>
      <c r="H180" s="56">
        <f>_xlfn.XLOOKUP(Table1[[#This Row],[Qualification Accreditation  Number (QAN)]],'Qualification List'!$A$5:$A$553,'Qualification List'!$G$5:$G$553,"")</f>
        <v>458</v>
      </c>
      <c r="I180" s="56" t="str">
        <f>_xlfn.XLOOKUP(Table1[[#This Row],[Qualification Accreditation  Number (QAN)]],'Qualification List'!$A$5:$A$553,'Qualification List'!$I$5:$I$553,"")</f>
        <v>Low - £7.20</v>
      </c>
      <c r="J180" s="57">
        <f>_xlfn.XLOOKUP(Table1[[#This Row],[Qualification Accreditation  Number (QAN)]],'Qualification List'!$A$5:$A$553,'Qualification List'!$J$5:$J$553,"")</f>
        <v>3297.6</v>
      </c>
      <c r="K180" s="56"/>
      <c r="L180" s="56" t="s">
        <v>757</v>
      </c>
      <c r="M180" s="54">
        <v>42583</v>
      </c>
      <c r="N180" s="54">
        <v>46234</v>
      </c>
      <c r="O180" s="56" t="s">
        <v>756</v>
      </c>
      <c r="P180" s="53"/>
      <c r="Q180" s="53"/>
      <c r="R180" s="50"/>
      <c r="S180" s="53"/>
      <c r="T180" s="53"/>
      <c r="U180" s="50"/>
    </row>
    <row r="181" spans="1:21">
      <c r="A181" s="51">
        <v>60141876</v>
      </c>
      <c r="B181" s="50" t="s">
        <v>674</v>
      </c>
      <c r="C181" s="56" t="s">
        <v>39</v>
      </c>
      <c r="D181" s="56" t="str">
        <f>_xlfn.XLOOKUP(A181,Table13[Learning Aim Reference (QAN)],Table13[City &amp; Guilds Product Code],"")</f>
        <v>4692-01</v>
      </c>
      <c r="E181" s="56" t="s">
        <v>40</v>
      </c>
      <c r="G181" s="56" t="s">
        <v>41</v>
      </c>
      <c r="H181" s="56">
        <f>_xlfn.XLOOKUP(Table1[[#This Row],[Qualification Accreditation  Number (QAN)]],'Qualification List'!$A$5:$A$553,'Qualification List'!$G$5:$G$553,"")</f>
        <v>76</v>
      </c>
      <c r="I181" s="56" t="str">
        <f>_xlfn.XLOOKUP(Table1[[#This Row],[Qualification Accreditation  Number (QAN)]],'Qualification List'!$A$5:$A$553,'Qualification List'!$I$5:$I$553,"")</f>
        <v>Base - £6.00</v>
      </c>
      <c r="J181" s="57">
        <f>_xlfn.XLOOKUP(Table1[[#This Row],[Qualification Accreditation  Number (QAN)]],'Qualification List'!$A$5:$A$553,'Qualification List'!$J$5:$J$553,"")</f>
        <v>456</v>
      </c>
      <c r="K181" s="56"/>
      <c r="L181" s="56" t="s">
        <v>757</v>
      </c>
      <c r="M181" s="54">
        <v>42583</v>
      </c>
      <c r="N181" s="54">
        <v>46234</v>
      </c>
      <c r="O181" s="56" t="s">
        <v>756</v>
      </c>
      <c r="P181" s="53"/>
      <c r="Q181" s="53"/>
      <c r="R181" s="50"/>
      <c r="S181" s="53"/>
      <c r="T181" s="53"/>
      <c r="U181" s="50"/>
    </row>
    <row r="182" spans="1:21">
      <c r="A182" s="51">
        <v>60136297</v>
      </c>
      <c r="B182" s="50" t="s">
        <v>444</v>
      </c>
      <c r="C182" s="56" t="s">
        <v>44</v>
      </c>
      <c r="D182" s="56" t="str">
        <f>_xlfn.XLOOKUP(A182,Table13[Learning Aim Reference (QAN)],Table13[City &amp; Guilds Product Code],"")</f>
        <v>5546-02</v>
      </c>
      <c r="E182" s="56" t="s">
        <v>24</v>
      </c>
      <c r="G182" s="56" t="s">
        <v>220</v>
      </c>
      <c r="H182" s="56">
        <f>_xlfn.XLOOKUP(Table1[[#This Row],[Qualification Accreditation  Number (QAN)]],'Qualification List'!$A$5:$A$553,'Qualification List'!$G$5:$G$553,"")</f>
        <v>29</v>
      </c>
      <c r="I182" s="56" t="str">
        <f>_xlfn.XLOOKUP(Table1[[#This Row],[Qualification Accreditation  Number (QAN)]],'Qualification List'!$A$5:$A$553,'Qualification List'!$I$5:$I$553,"")</f>
        <v>Base - £6.00</v>
      </c>
      <c r="J182" s="57">
        <f>_xlfn.XLOOKUP(Table1[[#This Row],[Qualification Accreditation  Number (QAN)]],'Qualification List'!$A$5:$A$553,'Qualification List'!$J$5:$J$553,"")</f>
        <v>174</v>
      </c>
      <c r="K182" s="56"/>
      <c r="L182" s="56" t="s">
        <v>757</v>
      </c>
      <c r="M182" s="54">
        <v>42583</v>
      </c>
      <c r="N182" s="54">
        <v>46234</v>
      </c>
      <c r="O182" s="56" t="s">
        <v>756</v>
      </c>
      <c r="P182" s="53"/>
      <c r="Q182" s="53"/>
      <c r="R182" s="50"/>
      <c r="S182" s="53"/>
      <c r="T182" s="53"/>
      <c r="U182" s="50"/>
    </row>
    <row r="183" spans="1:21">
      <c r="A183" s="51">
        <v>60018069</v>
      </c>
      <c r="B183" s="50" t="s">
        <v>382</v>
      </c>
      <c r="C183" s="56" t="s">
        <v>31</v>
      </c>
      <c r="D183" s="56" t="str">
        <f>_xlfn.XLOOKUP(A183,Table13[Learning Aim Reference (QAN)],Table13[City &amp; Guilds Product Code],"")</f>
        <v>6188-20</v>
      </c>
      <c r="E183" s="56" t="s">
        <v>27</v>
      </c>
      <c r="G183" s="56" t="s">
        <v>46</v>
      </c>
      <c r="H183" s="56">
        <f>_xlfn.XLOOKUP(Table1[[#This Row],[Qualification Accreditation  Number (QAN)]],'Qualification List'!$A$5:$A$553,'Qualification List'!$G$5:$G$553,"")</f>
        <v>696</v>
      </c>
      <c r="I183" s="56" t="str">
        <f>_xlfn.XLOOKUP(Table1[[#This Row],[Qualification Accreditation  Number (QAN)]],'Qualification List'!$A$5:$A$553,'Qualification List'!$I$5:$I$553,"")</f>
        <v>High - £9.60</v>
      </c>
      <c r="J183" s="57">
        <f>_xlfn.XLOOKUP(Table1[[#This Row],[Qualification Accreditation  Number (QAN)]],'Qualification List'!$A$5:$A$553,'Qualification List'!$J$5:$J$553,"")</f>
        <v>6681.5999999999995</v>
      </c>
      <c r="K183" s="56"/>
      <c r="L183" s="56" t="s">
        <v>757</v>
      </c>
      <c r="M183" s="54">
        <v>42583</v>
      </c>
      <c r="N183" s="54">
        <v>46234</v>
      </c>
      <c r="O183" s="56" t="s">
        <v>756</v>
      </c>
      <c r="P183" s="53"/>
      <c r="Q183" s="53"/>
      <c r="R183" s="50"/>
      <c r="S183" s="53"/>
      <c r="T183" s="53"/>
      <c r="U183" s="50"/>
    </row>
    <row r="184" spans="1:21">
      <c r="A184" s="60">
        <v>61045895</v>
      </c>
      <c r="B184" s="61" t="s">
        <v>540</v>
      </c>
      <c r="C184" s="62" t="s">
        <v>31</v>
      </c>
      <c r="D184" s="53" t="s">
        <v>32</v>
      </c>
      <c r="E184" s="62" t="s">
        <v>33</v>
      </c>
      <c r="F184" s="62" t="s">
        <v>765</v>
      </c>
      <c r="G184" s="62" t="s">
        <v>36</v>
      </c>
      <c r="H184" s="62" t="str">
        <f>_xlfn.XLOOKUP(Table1[[#This Row],[Qualification Accreditation  Number (QAN)]],'Qualification List'!$A$5:$A$553,'Qualification List'!$G$5:$G$553,"")</f>
        <v/>
      </c>
      <c r="I184" s="62" t="str">
        <f>_xlfn.XLOOKUP(Table1[[#This Row],[Qualification Accreditation  Number (QAN)]],'Qualification List'!$A$5:$A$553,'Qualification List'!$I$5:$I$553,"")</f>
        <v/>
      </c>
      <c r="J184" s="63" t="str">
        <f>_xlfn.XLOOKUP(Table1[[#This Row],[Qualification Accreditation  Number (QAN)]],'Qualification List'!$A$5:$A$553,'Qualification List'!$J$5:$J$553,"")</f>
        <v/>
      </c>
      <c r="K184" s="63"/>
      <c r="L184" s="62" t="s">
        <v>757</v>
      </c>
      <c r="M184" s="65">
        <v>45870</v>
      </c>
      <c r="N184" s="65">
        <v>46965</v>
      </c>
      <c r="O184" s="62" t="s">
        <v>757</v>
      </c>
      <c r="P184" s="65">
        <v>45870</v>
      </c>
      <c r="Q184" s="65">
        <v>46965</v>
      </c>
      <c r="R184" s="64"/>
      <c r="S184" s="64"/>
      <c r="T184" s="64"/>
      <c r="U184" s="61"/>
    </row>
    <row r="185" spans="1:21">
      <c r="A185" s="51">
        <v>60311903</v>
      </c>
      <c r="B185" s="50" t="s">
        <v>628</v>
      </c>
      <c r="C185" s="56" t="s">
        <v>23</v>
      </c>
      <c r="D185" s="56" t="str">
        <f>_xlfn.XLOOKUP(A185,Table13[Learning Aim Reference (QAN)],Table13[City &amp; Guilds Product Code],"")</f>
        <v>6090-30</v>
      </c>
      <c r="E185" s="56" t="s">
        <v>24</v>
      </c>
      <c r="G185" s="56" t="s">
        <v>46</v>
      </c>
      <c r="H185" s="56">
        <v>372</v>
      </c>
      <c r="I185" s="56" t="s">
        <v>761</v>
      </c>
      <c r="J185" s="57">
        <v>3571.2</v>
      </c>
      <c r="L185" s="56" t="s">
        <v>756</v>
      </c>
      <c r="O185" s="56" t="s">
        <v>756</v>
      </c>
      <c r="R185" s="56" t="s">
        <v>757</v>
      </c>
      <c r="S185" s="58">
        <v>46234</v>
      </c>
    </row>
    <row r="186" spans="1:21">
      <c r="A186" s="51">
        <v>60175175</v>
      </c>
      <c r="B186" s="50" t="s">
        <v>256</v>
      </c>
      <c r="C186" s="56" t="s">
        <v>23</v>
      </c>
      <c r="D186" s="56" t="str">
        <f>_xlfn.XLOOKUP(A186,Table13[Learning Aim Reference (QAN)],Table13[City &amp; Guilds Product Code],"")</f>
        <v>0174-38</v>
      </c>
      <c r="E186" s="56" t="s">
        <v>24</v>
      </c>
      <c r="G186" s="56" t="s">
        <v>49</v>
      </c>
      <c r="H186" s="56">
        <f>_xlfn.XLOOKUP(Table1[[#This Row],[Qualification Accreditation  Number (QAN)]],'Qualification List'!$A$5:$A$553,'Qualification List'!$G$5:$G$553,"")</f>
        <v>1080</v>
      </c>
      <c r="I186" s="56" t="str">
        <f>_xlfn.XLOOKUP(Table1[[#This Row],[Qualification Accreditation  Number (QAN)]],'Qualification List'!$A$5:$A$553,'Qualification List'!$I$5:$I$553,"")</f>
        <v>High - £9.60</v>
      </c>
      <c r="J186" s="57">
        <f>_xlfn.XLOOKUP(Table1[[#This Row],[Qualification Accreditation  Number (QAN)]],'Qualification List'!$A$5:$A$553,'Qualification List'!$J$5:$J$553,"")</f>
        <v>10368</v>
      </c>
      <c r="K186" s="56"/>
      <c r="L186" s="56" t="s">
        <v>756</v>
      </c>
      <c r="O186" s="56" t="s">
        <v>757</v>
      </c>
      <c r="P186" s="54">
        <v>42583</v>
      </c>
      <c r="Q186" s="54">
        <v>46234</v>
      </c>
      <c r="R186" s="50"/>
      <c r="S186" s="53"/>
      <c r="T186" s="53" t="s">
        <v>757</v>
      </c>
      <c r="U186" s="50"/>
    </row>
    <row r="187" spans="1:21">
      <c r="A187" s="51">
        <v>60324880</v>
      </c>
      <c r="B187" s="50" t="s">
        <v>268</v>
      </c>
      <c r="C187" s="56" t="s">
        <v>23</v>
      </c>
      <c r="D187" s="56" t="str">
        <f>_xlfn.XLOOKUP(A187,Table13[Learning Aim Reference (QAN)],Table13[City &amp; Guilds Product Code],"")</f>
        <v>6288-31</v>
      </c>
      <c r="E187" s="56" t="s">
        <v>24</v>
      </c>
      <c r="G187" s="56" t="s">
        <v>46</v>
      </c>
      <c r="H187" s="56">
        <v>538</v>
      </c>
      <c r="I187" s="56" t="s">
        <v>761</v>
      </c>
      <c r="J187" s="57">
        <v>5164.8</v>
      </c>
      <c r="L187" s="56" t="s">
        <v>756</v>
      </c>
      <c r="O187" s="56" t="s">
        <v>756</v>
      </c>
      <c r="R187" s="56" t="s">
        <v>757</v>
      </c>
      <c r="S187" s="58">
        <v>46234</v>
      </c>
    </row>
    <row r="188" spans="1:21">
      <c r="A188" s="51">
        <v>60101106</v>
      </c>
      <c r="B188" s="50" t="s">
        <v>714</v>
      </c>
      <c r="C188" s="56" t="s">
        <v>23</v>
      </c>
      <c r="D188" s="56" t="str">
        <f>_xlfn.XLOOKUP(A188,Table13[Learning Aim Reference (QAN)],Table13[City &amp; Guilds Product Code],"")</f>
        <v>7513-30</v>
      </c>
      <c r="E188" s="56" t="s">
        <v>24</v>
      </c>
      <c r="G188" s="56" t="s">
        <v>141</v>
      </c>
      <c r="H188" s="56">
        <v>472</v>
      </c>
      <c r="I188" s="56" t="s">
        <v>769</v>
      </c>
      <c r="J188" s="57">
        <v>2832</v>
      </c>
      <c r="L188" s="56" t="s">
        <v>756</v>
      </c>
      <c r="O188" s="56" t="s">
        <v>756</v>
      </c>
      <c r="R188" s="56" t="s">
        <v>757</v>
      </c>
      <c r="S188" s="58">
        <v>46234</v>
      </c>
    </row>
    <row r="189" spans="1:21">
      <c r="A189" s="51" t="s">
        <v>395</v>
      </c>
      <c r="B189" s="50" t="s">
        <v>396</v>
      </c>
      <c r="C189" s="56" t="s">
        <v>31</v>
      </c>
      <c r="D189" s="56" t="str">
        <f>_xlfn.XLOOKUP(A189,Table13[Learning Aim Reference (QAN)],Table13[City &amp; Guilds Product Code],"")</f>
        <v>1145-21</v>
      </c>
      <c r="E189" s="56" t="s">
        <v>24</v>
      </c>
      <c r="G189" s="56" t="s">
        <v>34</v>
      </c>
      <c r="H189" s="56">
        <f>_xlfn.XLOOKUP(Table1[[#This Row],[Qualification Accreditation  Number (QAN)]],'Qualification List'!$A$5:$A$553,'Qualification List'!$G$5:$G$553,"")</f>
        <v>360</v>
      </c>
      <c r="I189" s="56" t="str">
        <f>_xlfn.XLOOKUP(Table1[[#This Row],[Qualification Accreditation  Number (QAN)]],'Qualification List'!$A$5:$A$553,'Qualification List'!$I$5:$I$553,"")</f>
        <v>High - £9.60</v>
      </c>
      <c r="J189" s="57">
        <f>_xlfn.XLOOKUP(Table1[[#This Row],[Qualification Accreditation  Number (QAN)]],'Qualification List'!$A$5:$A$553,'Qualification List'!$J$5:$J$553,"")</f>
        <v>3456</v>
      </c>
      <c r="K189" s="56"/>
      <c r="L189" s="56" t="s">
        <v>757</v>
      </c>
      <c r="M189" s="54">
        <v>42614</v>
      </c>
      <c r="N189" s="54">
        <v>46234</v>
      </c>
      <c r="O189" s="56" t="s">
        <v>757</v>
      </c>
      <c r="P189" s="54">
        <v>42614</v>
      </c>
      <c r="Q189" s="54">
        <v>46234</v>
      </c>
      <c r="R189" s="50"/>
      <c r="S189" s="53"/>
      <c r="T189" s="53"/>
      <c r="U189" s="50"/>
    </row>
    <row r="190" spans="1:21">
      <c r="A190" s="51">
        <v>50100713</v>
      </c>
      <c r="B190" s="50" t="s">
        <v>620</v>
      </c>
      <c r="C190" s="56" t="s">
        <v>31</v>
      </c>
      <c r="D190" s="56" t="str">
        <f>_xlfn.XLOOKUP(A190,Table13[Learning Aim Reference (QAN)],Table13[City &amp; Guilds Product Code],"")</f>
        <v>7120-22</v>
      </c>
      <c r="E190" s="56" t="s">
        <v>24</v>
      </c>
      <c r="G190" s="56" t="s">
        <v>55</v>
      </c>
      <c r="H190" s="56">
        <f>_xlfn.XLOOKUP(Table1[[#This Row],[Qualification Accreditation  Number (QAN)]],'Qualification List'!$A$5:$A$553,'Qualification List'!$G$5:$G$553,"")</f>
        <v>100</v>
      </c>
      <c r="I190" s="56" t="str">
        <f>_xlfn.XLOOKUP(Table1[[#This Row],[Qualification Accreditation  Number (QAN)]],'Qualification List'!$A$5:$A$553,'Qualification List'!$I$5:$I$553,"")</f>
        <v>Medium - £8.40</v>
      </c>
      <c r="J190" s="57">
        <f>_xlfn.XLOOKUP(Table1[[#This Row],[Qualification Accreditation  Number (QAN)]],'Qualification List'!$A$5:$A$553,'Qualification List'!$J$5:$J$553,"")</f>
        <v>840</v>
      </c>
      <c r="K190" s="56"/>
      <c r="L190" s="56" t="s">
        <v>757</v>
      </c>
      <c r="M190" s="54">
        <v>42583</v>
      </c>
      <c r="N190" s="54">
        <v>46234</v>
      </c>
      <c r="O190" s="56" t="s">
        <v>756</v>
      </c>
      <c r="P190" s="53"/>
      <c r="Q190" s="53"/>
      <c r="R190" s="50"/>
      <c r="S190" s="53"/>
      <c r="T190" s="53"/>
      <c r="U190" s="50"/>
    </row>
    <row r="191" spans="1:21">
      <c r="A191" s="51">
        <v>60141864</v>
      </c>
      <c r="B191" s="50" t="s">
        <v>423</v>
      </c>
      <c r="C191" s="56" t="s">
        <v>39</v>
      </c>
      <c r="D191" s="56" t="str">
        <f>_xlfn.XLOOKUP(A191,Table13[Learning Aim Reference (QAN)],Table13[City &amp; Guilds Product Code],"")</f>
        <v>4692-01</v>
      </c>
      <c r="E191" s="56" t="s">
        <v>40</v>
      </c>
      <c r="G191" s="56" t="s">
        <v>41</v>
      </c>
      <c r="H191" s="56">
        <f>_xlfn.XLOOKUP(Table1[[#This Row],[Qualification Accreditation  Number (QAN)]],'Qualification List'!$A$5:$A$553,'Qualification List'!$G$5:$G$553,"")</f>
        <v>76</v>
      </c>
      <c r="I191" s="56" t="str">
        <f>_xlfn.XLOOKUP(Table1[[#This Row],[Qualification Accreditation  Number (QAN)]],'Qualification List'!$A$5:$A$553,'Qualification List'!$I$5:$I$553,"")</f>
        <v>Base - £6.00</v>
      </c>
      <c r="J191" s="57">
        <f>_xlfn.XLOOKUP(Table1[[#This Row],[Qualification Accreditation  Number (QAN)]],'Qualification List'!$A$5:$A$553,'Qualification List'!$J$5:$J$553,"")</f>
        <v>456</v>
      </c>
      <c r="K191" s="56"/>
      <c r="L191" s="56" t="s">
        <v>757</v>
      </c>
      <c r="M191" s="54">
        <v>42583</v>
      </c>
      <c r="N191" s="54">
        <v>46234</v>
      </c>
      <c r="O191" s="56" t="s">
        <v>756</v>
      </c>
      <c r="P191" s="53"/>
      <c r="Q191" s="53"/>
      <c r="R191" s="50"/>
      <c r="S191" s="53"/>
      <c r="T191" s="53"/>
      <c r="U191" s="50"/>
    </row>
    <row r="192" spans="1:21">
      <c r="A192" s="51">
        <v>60175497</v>
      </c>
      <c r="B192" s="50" t="s">
        <v>125</v>
      </c>
      <c r="C192" s="56" t="s">
        <v>23</v>
      </c>
      <c r="D192" s="56" t="str">
        <f>_xlfn.XLOOKUP(A192,Table13[Learning Aim Reference (QAN)],Table13[City &amp; Guilds Product Code],"")</f>
        <v>0172-33</v>
      </c>
      <c r="E192" s="56" t="s">
        <v>24</v>
      </c>
      <c r="G192" s="56" t="s">
        <v>71</v>
      </c>
      <c r="H192" s="56">
        <f>_xlfn.XLOOKUP(Table1[[#This Row],[Qualification Accreditation  Number (QAN)]],'Qualification List'!$A$5:$A$553,'Qualification List'!$G$5:$G$553,"")</f>
        <v>1080</v>
      </c>
      <c r="I192" s="56" t="str">
        <f>_xlfn.XLOOKUP(Table1[[#This Row],[Qualification Accreditation  Number (QAN)]],'Qualification List'!$A$5:$A$553,'Qualification List'!$I$5:$I$553,"")</f>
        <v>High - £9.60</v>
      </c>
      <c r="J192" s="57">
        <f>_xlfn.XLOOKUP(Table1[[#This Row],[Qualification Accreditation  Number (QAN)]],'Qualification List'!$A$5:$A$553,'Qualification List'!$J$5:$J$553,"")</f>
        <v>10368</v>
      </c>
      <c r="K192" s="56"/>
      <c r="L192" s="56" t="s">
        <v>756</v>
      </c>
      <c r="O192" s="56" t="s">
        <v>757</v>
      </c>
      <c r="P192" s="54">
        <v>42583</v>
      </c>
      <c r="Q192" s="54">
        <v>46234</v>
      </c>
      <c r="R192" s="50"/>
      <c r="S192" s="53"/>
      <c r="T192" s="53"/>
      <c r="U192" s="50"/>
    </row>
    <row r="193" spans="1:21">
      <c r="A193" s="51">
        <v>50094889</v>
      </c>
      <c r="B193" s="50" t="s">
        <v>169</v>
      </c>
      <c r="C193" s="56" t="s">
        <v>31</v>
      </c>
      <c r="D193" s="56" t="str">
        <f>_xlfn.XLOOKUP(A193,Table13[Learning Aim Reference (QAN)],Table13[City &amp; Guilds Product Code],"")</f>
        <v>7132-02</v>
      </c>
      <c r="E193" s="56" t="s">
        <v>27</v>
      </c>
      <c r="G193" s="56" t="s">
        <v>55</v>
      </c>
      <c r="H193" s="56">
        <f>_xlfn.XLOOKUP(Table1[[#This Row],[Qualification Accreditation  Number (QAN)]],'Qualification List'!$A$5:$A$553,'Qualification List'!$G$5:$G$553,"")</f>
        <v>256</v>
      </c>
      <c r="I193" s="56" t="str">
        <f>_xlfn.XLOOKUP(Table1[[#This Row],[Qualification Accreditation  Number (QAN)]],'Qualification List'!$A$5:$A$553,'Qualification List'!$I$5:$I$553,"")</f>
        <v>Medium - £8.40</v>
      </c>
      <c r="J193" s="57">
        <f>_xlfn.XLOOKUP(Table1[[#This Row],[Qualification Accreditation  Number (QAN)]],'Qualification List'!$A$5:$A$553,'Qualification List'!$J$5:$J$553,"")</f>
        <v>2150.4</v>
      </c>
      <c r="K193" s="56"/>
      <c r="L193" s="56" t="s">
        <v>757</v>
      </c>
      <c r="M193" s="54">
        <v>42583</v>
      </c>
      <c r="N193" s="54">
        <v>46234</v>
      </c>
      <c r="O193" s="56" t="s">
        <v>756</v>
      </c>
      <c r="P193" s="53"/>
      <c r="Q193" s="53"/>
      <c r="R193" s="50"/>
      <c r="S193" s="53"/>
      <c r="T193" s="53"/>
      <c r="U193" s="50"/>
    </row>
    <row r="194" spans="1:21">
      <c r="A194" s="51">
        <v>60137083</v>
      </c>
      <c r="B194" s="50" t="s">
        <v>702</v>
      </c>
      <c r="C194" s="56" t="s">
        <v>39</v>
      </c>
      <c r="D194" s="56" t="str">
        <f>_xlfn.XLOOKUP(A194,Table13[Learning Aim Reference (QAN)],Table13[City &amp; Guilds Product Code],"")</f>
        <v>4807-02</v>
      </c>
      <c r="E194" s="56" t="s">
        <v>24</v>
      </c>
      <c r="G194" s="56" t="s">
        <v>220</v>
      </c>
      <c r="H194" s="56">
        <f>_xlfn.XLOOKUP(Table1[[#This Row],[Qualification Accreditation  Number (QAN)]],'Qualification List'!$A$5:$A$553,'Qualification List'!$G$5:$G$553,"")</f>
        <v>39</v>
      </c>
      <c r="I194" s="56" t="str">
        <f>_xlfn.XLOOKUP(Table1[[#This Row],[Qualification Accreditation  Number (QAN)]],'Qualification List'!$A$5:$A$553,'Qualification List'!$I$5:$I$553,"")</f>
        <v>Base - £6.00</v>
      </c>
      <c r="J194" s="57">
        <f>_xlfn.XLOOKUP(Table1[[#This Row],[Qualification Accreditation  Number (QAN)]],'Qualification List'!$A$5:$A$553,'Qualification List'!$J$5:$J$553,"")</f>
        <v>234</v>
      </c>
      <c r="K194" s="56"/>
      <c r="L194" s="56" t="s">
        <v>757</v>
      </c>
      <c r="M194" s="54">
        <v>42583</v>
      </c>
      <c r="N194" s="54">
        <v>46234</v>
      </c>
      <c r="O194" s="56" t="s">
        <v>756</v>
      </c>
      <c r="P194" s="53"/>
      <c r="Q194" s="53"/>
      <c r="R194" s="50"/>
      <c r="S194" s="53"/>
      <c r="T194" s="53"/>
      <c r="U194" s="50"/>
    </row>
    <row r="195" spans="1:21">
      <c r="A195" s="51">
        <v>60151481</v>
      </c>
      <c r="B195" s="50" t="s">
        <v>264</v>
      </c>
      <c r="C195" s="56" t="s">
        <v>31</v>
      </c>
      <c r="D195" s="56" t="str">
        <f>_xlfn.XLOOKUP(A195,Table13[Learning Aim Reference (QAN)],Table13[City &amp; Guilds Product Code],"")</f>
        <v>0216-57</v>
      </c>
      <c r="E195" s="56" t="s">
        <v>27</v>
      </c>
      <c r="G195" s="56" t="s">
        <v>49</v>
      </c>
      <c r="H195" s="56">
        <f>_xlfn.XLOOKUP(Table1[[#This Row],[Qualification Accreditation  Number (QAN)]],'Qualification List'!$A$5:$A$553,'Qualification List'!$G$5:$G$553,"")</f>
        <v>28</v>
      </c>
      <c r="I195" s="56" t="str">
        <f>_xlfn.XLOOKUP(Table1[[#This Row],[Qualification Accreditation  Number (QAN)]],'Qualification List'!$A$5:$A$553,'Qualification List'!$I$5:$I$553,"")</f>
        <v>High - £9.60</v>
      </c>
      <c r="J195" s="57">
        <f>_xlfn.XLOOKUP(Table1[[#This Row],[Qualification Accreditation  Number (QAN)]],'Qualification List'!$A$5:$A$553,'Qualification List'!$J$5:$J$553,"")</f>
        <v>268.8</v>
      </c>
      <c r="K195" s="56"/>
      <c r="L195" s="56" t="s">
        <v>757</v>
      </c>
      <c r="M195" s="54">
        <v>44409</v>
      </c>
      <c r="N195" s="54">
        <v>46234</v>
      </c>
      <c r="O195" s="56" t="s">
        <v>756</v>
      </c>
      <c r="P195" s="53"/>
      <c r="Q195" s="53"/>
      <c r="R195" s="50"/>
      <c r="S195" s="53"/>
      <c r="T195" s="53"/>
      <c r="U195" s="50"/>
    </row>
    <row r="196" spans="1:21">
      <c r="A196" s="51">
        <v>50103222</v>
      </c>
      <c r="B196" s="50" t="s">
        <v>322</v>
      </c>
      <c r="C196" s="56" t="s">
        <v>31</v>
      </c>
      <c r="D196" s="56" t="str">
        <f>_xlfn.XLOOKUP(A196,Table13[Learning Aim Reference (QAN)],Table13[City &amp; Guilds Product Code],"")</f>
        <v>4270-52</v>
      </c>
      <c r="E196" s="56" t="s">
        <v>24</v>
      </c>
      <c r="G196" s="56" t="s">
        <v>36</v>
      </c>
      <c r="H196" s="56">
        <f>_xlfn.XLOOKUP(Table1[[#This Row],[Qualification Accreditation  Number (QAN)]],'Qualification List'!$A$5:$A$553,'Qualification List'!$G$5:$G$553,"")</f>
        <v>425</v>
      </c>
      <c r="I196" s="56" t="str">
        <f>_xlfn.XLOOKUP(Table1[[#This Row],[Qualification Accreditation  Number (QAN)]],'Qualification List'!$A$5:$A$553,'Qualification List'!$I$5:$I$553,"")</f>
        <v>High - £9.60</v>
      </c>
      <c r="J196" s="57">
        <f>_xlfn.XLOOKUP(Table1[[#This Row],[Qualification Accreditation  Number (QAN)]],'Qualification List'!$A$5:$A$553,'Qualification List'!$J$5:$J$553,"")</f>
        <v>4080</v>
      </c>
      <c r="K196" s="56"/>
      <c r="L196" s="56" t="s">
        <v>757</v>
      </c>
      <c r="M196" s="54">
        <v>42583</v>
      </c>
      <c r="N196" s="54">
        <v>46234</v>
      </c>
      <c r="O196" s="56" t="s">
        <v>756</v>
      </c>
      <c r="P196" s="53"/>
      <c r="Q196" s="53"/>
      <c r="R196" s="50"/>
      <c r="S196" s="53"/>
      <c r="T196" s="53"/>
      <c r="U196" s="50"/>
    </row>
    <row r="197" spans="1:21">
      <c r="A197" s="51">
        <v>50096771</v>
      </c>
      <c r="B197" s="50" t="s">
        <v>614</v>
      </c>
      <c r="C197" s="56" t="s">
        <v>31</v>
      </c>
      <c r="D197" s="56" t="str">
        <f>_xlfn.XLOOKUP(A197,Table13[Learning Aim Reference (QAN)],Table13[City &amp; Guilds Product Code],"")</f>
        <v>4428-02</v>
      </c>
      <c r="E197" s="56" t="s">
        <v>27</v>
      </c>
      <c r="G197" s="56" t="s">
        <v>59</v>
      </c>
      <c r="H197" s="56">
        <f>_xlfn.XLOOKUP(Table1[[#This Row],[Qualification Accreditation  Number (QAN)]],'Qualification List'!$A$5:$A$553,'Qualification List'!$G$5:$G$553,"")</f>
        <v>81</v>
      </c>
      <c r="I197" s="56" t="str">
        <f>_xlfn.XLOOKUP(Table1[[#This Row],[Qualification Accreditation  Number (QAN)]],'Qualification List'!$A$5:$A$553,'Qualification List'!$I$5:$I$553,"")</f>
        <v>Base - £6.00</v>
      </c>
      <c r="J197" s="57">
        <f>_xlfn.XLOOKUP(Table1[[#This Row],[Qualification Accreditation  Number (QAN)]],'Qualification List'!$A$5:$A$553,'Qualification List'!$J$5:$J$553,"")</f>
        <v>486</v>
      </c>
      <c r="K197" s="56"/>
      <c r="L197" s="56" t="s">
        <v>757</v>
      </c>
      <c r="M197" s="54">
        <v>42583</v>
      </c>
      <c r="N197" s="54">
        <v>46234</v>
      </c>
      <c r="O197" s="56" t="s">
        <v>756</v>
      </c>
      <c r="P197" s="53"/>
      <c r="Q197" s="53"/>
      <c r="R197" s="50"/>
      <c r="S197" s="53"/>
      <c r="T197" s="53"/>
      <c r="U197" s="50"/>
    </row>
    <row r="198" spans="1:21">
      <c r="A198" s="51">
        <v>60327686</v>
      </c>
      <c r="B198" s="50" t="s">
        <v>770</v>
      </c>
      <c r="C198" s="56" t="s">
        <v>31</v>
      </c>
      <c r="D198" s="50" t="s">
        <v>771</v>
      </c>
      <c r="E198" s="56" t="s">
        <v>24</v>
      </c>
      <c r="G198" s="56" t="s">
        <v>46</v>
      </c>
      <c r="H198" s="56">
        <v>12</v>
      </c>
      <c r="I198" s="56" t="s">
        <v>761</v>
      </c>
      <c r="J198" s="57">
        <v>115.2</v>
      </c>
      <c r="L198" s="56" t="s">
        <v>757</v>
      </c>
      <c r="M198" s="54">
        <v>43101</v>
      </c>
      <c r="N198" s="54">
        <v>46234</v>
      </c>
      <c r="O198" s="56" t="s">
        <v>756</v>
      </c>
      <c r="P198" s="53"/>
      <c r="Q198" s="53"/>
      <c r="R198" s="53" t="s">
        <v>757</v>
      </c>
      <c r="S198" s="54">
        <v>46234</v>
      </c>
      <c r="T198" s="53"/>
      <c r="U198" s="50"/>
    </row>
    <row r="199" spans="1:21">
      <c r="A199" s="51">
        <v>60100874</v>
      </c>
      <c r="B199" s="50" t="s">
        <v>436</v>
      </c>
      <c r="C199" s="56" t="s">
        <v>44</v>
      </c>
      <c r="D199" s="50" t="s">
        <v>437</v>
      </c>
      <c r="E199" s="56" t="s">
        <v>24</v>
      </c>
      <c r="G199" s="56" t="s">
        <v>46</v>
      </c>
      <c r="H199" s="56">
        <v>360</v>
      </c>
      <c r="I199" s="56" t="s">
        <v>761</v>
      </c>
      <c r="J199" s="57">
        <v>3456</v>
      </c>
      <c r="L199" s="56" t="s">
        <v>757</v>
      </c>
      <c r="M199" s="54">
        <v>42583</v>
      </c>
      <c r="N199" s="54">
        <v>46234</v>
      </c>
      <c r="O199" s="56" t="s">
        <v>756</v>
      </c>
      <c r="P199" s="53"/>
      <c r="Q199" s="53"/>
      <c r="R199" s="50"/>
      <c r="S199" s="53"/>
      <c r="T199" s="53"/>
      <c r="U199" s="50"/>
    </row>
    <row r="200" spans="1:21">
      <c r="A200" s="51">
        <v>60171856</v>
      </c>
      <c r="B200" s="50" t="s">
        <v>608</v>
      </c>
      <c r="C200" s="56" t="s">
        <v>23</v>
      </c>
      <c r="D200" s="56" t="str">
        <f>_xlfn.XLOOKUP(A200,Table13[Learning Aim Reference (QAN)],Table13[City &amp; Guilds Product Code],"")</f>
        <v>0172-36</v>
      </c>
      <c r="E200" s="56" t="s">
        <v>24</v>
      </c>
      <c r="G200" s="56" t="s">
        <v>71</v>
      </c>
      <c r="H200" s="56">
        <f>_xlfn.XLOOKUP(Table1[[#This Row],[Qualification Accreditation  Number (QAN)]],'Qualification List'!$A$5:$A$553,'Qualification List'!$G$5:$G$553,"")</f>
        <v>540</v>
      </c>
      <c r="I200" s="56" t="str">
        <f>_xlfn.XLOOKUP(Table1[[#This Row],[Qualification Accreditation  Number (QAN)]],'Qualification List'!$A$5:$A$553,'Qualification List'!$I$5:$I$553,"")</f>
        <v>High - £9.60</v>
      </c>
      <c r="J200" s="57">
        <f>_xlfn.XLOOKUP(Table1[[#This Row],[Qualification Accreditation  Number (QAN)]],'Qualification List'!$A$5:$A$553,'Qualification List'!$J$5:$J$553,"")</f>
        <v>5184</v>
      </c>
      <c r="K200" s="56"/>
      <c r="L200" s="56" t="s">
        <v>756</v>
      </c>
      <c r="O200" s="56" t="s">
        <v>757</v>
      </c>
      <c r="P200" s="54">
        <v>42583</v>
      </c>
      <c r="Q200" s="54">
        <v>46234</v>
      </c>
      <c r="R200" s="50"/>
      <c r="S200" s="53"/>
      <c r="T200" s="53"/>
      <c r="U200" s="50"/>
    </row>
    <row r="201" spans="1:21">
      <c r="A201" s="51">
        <v>60076161</v>
      </c>
      <c r="B201" s="50" t="s">
        <v>127</v>
      </c>
      <c r="C201" s="56" t="s">
        <v>31</v>
      </c>
      <c r="D201" s="56" t="str">
        <f>_xlfn.XLOOKUP(A201,Table13[Learning Aim Reference (QAN)],Table13[City &amp; Guilds Product Code],"")</f>
        <v>0083-71</v>
      </c>
      <c r="E201" s="56" t="s">
        <v>27</v>
      </c>
      <c r="G201" s="56" t="s">
        <v>49</v>
      </c>
      <c r="H201" s="56">
        <f>_xlfn.XLOOKUP(Table1[[#This Row],[Qualification Accreditation  Number (QAN)]],'Qualification List'!$A$5:$A$553,'Qualification List'!$G$5:$G$553,"")</f>
        <v>252</v>
      </c>
      <c r="I201" s="56" t="str">
        <f>_xlfn.XLOOKUP(Table1[[#This Row],[Qualification Accreditation  Number (QAN)]],'Qualification List'!$A$5:$A$553,'Qualification List'!$I$5:$I$553,"")</f>
        <v>High - £9.60</v>
      </c>
      <c r="J201" s="57">
        <f>_xlfn.XLOOKUP(Table1[[#This Row],[Qualification Accreditation  Number (QAN)]],'Qualification List'!$A$5:$A$553,'Qualification List'!$J$5:$J$553,"")</f>
        <v>2419.1999999999998</v>
      </c>
      <c r="K201" s="56"/>
      <c r="L201" s="56" t="s">
        <v>757</v>
      </c>
      <c r="M201" s="54">
        <v>42583</v>
      </c>
      <c r="N201" s="54">
        <v>46234</v>
      </c>
      <c r="O201" s="56" t="s">
        <v>756</v>
      </c>
      <c r="P201" s="53"/>
      <c r="Q201" s="53"/>
      <c r="R201" s="50"/>
      <c r="S201" s="53"/>
      <c r="T201" s="53"/>
      <c r="U201" s="50"/>
    </row>
    <row r="202" spans="1:21">
      <c r="A202" s="51">
        <v>60074978</v>
      </c>
      <c r="B202" s="50" t="s">
        <v>411</v>
      </c>
      <c r="C202" s="56" t="s">
        <v>39</v>
      </c>
      <c r="D202" s="56" t="str">
        <f>_xlfn.XLOOKUP(A202,Table13[Learning Aim Reference (QAN)],Table13[City &amp; Guilds Product Code],"")</f>
        <v>3847-23</v>
      </c>
      <c r="E202" s="56" t="s">
        <v>61</v>
      </c>
      <c r="G202" s="56" t="s">
        <v>41</v>
      </c>
      <c r="H202" s="56">
        <f>_xlfn.XLOOKUP(Table1[[#This Row],[Qualification Accreditation  Number (QAN)]],'Qualification List'!$A$5:$A$553,'Qualification List'!$G$5:$G$553,"")</f>
        <v>70</v>
      </c>
      <c r="I202" s="56" t="str">
        <f>_xlfn.XLOOKUP(Table1[[#This Row],[Qualification Accreditation  Number (QAN)]],'Qualification List'!$A$5:$A$553,'Qualification List'!$I$5:$I$553,"")</f>
        <v>Base - £6.00</v>
      </c>
      <c r="J202" s="57">
        <f>_xlfn.XLOOKUP(Table1[[#This Row],[Qualification Accreditation  Number (QAN)]],'Qualification List'!$A$5:$A$553,'Qualification List'!$J$5:$J$553,"")</f>
        <v>420</v>
      </c>
      <c r="L202" s="56" t="s">
        <v>756</v>
      </c>
      <c r="O202" s="56" t="s">
        <v>756</v>
      </c>
      <c r="P202" s="53"/>
      <c r="Q202" s="53"/>
      <c r="R202" s="53"/>
      <c r="S202" s="53"/>
      <c r="T202" s="53"/>
      <c r="U202" s="50"/>
    </row>
    <row r="203" spans="1:21">
      <c r="A203" s="51" t="s">
        <v>495</v>
      </c>
      <c r="B203" s="50" t="s">
        <v>496</v>
      </c>
      <c r="C203" s="56" t="s">
        <v>44</v>
      </c>
      <c r="D203" s="56" t="str">
        <f>_xlfn.XLOOKUP(A203,Table13[Learning Aim Reference (QAN)],Table13[City &amp; Guilds Product Code],"")</f>
        <v>6072-51</v>
      </c>
      <c r="E203" s="56" t="s">
        <v>27</v>
      </c>
      <c r="G203" s="56" t="s">
        <v>46</v>
      </c>
      <c r="H203" s="56">
        <f>_xlfn.XLOOKUP(Table1[[#This Row],[Qualification Accreditation  Number (QAN)]],'Qualification List'!$A$5:$A$553,'Qualification List'!$G$5:$G$553,"")</f>
        <v>21</v>
      </c>
      <c r="I203" s="56" t="str">
        <f>_xlfn.XLOOKUP(Table1[[#This Row],[Qualification Accreditation  Number (QAN)]],'Qualification List'!$A$5:$A$553,'Qualification List'!$I$5:$I$553,"")</f>
        <v>High - £9.60</v>
      </c>
      <c r="J203" s="57">
        <f>_xlfn.XLOOKUP(Table1[[#This Row],[Qualification Accreditation  Number (QAN)]],'Qualification List'!$A$5:$A$553,'Qualification List'!$J$5:$J$553,"")</f>
        <v>201.6</v>
      </c>
      <c r="K203" s="56"/>
      <c r="L203" s="56" t="s">
        <v>757</v>
      </c>
      <c r="M203" s="54">
        <v>44409</v>
      </c>
      <c r="N203" s="54">
        <v>46234</v>
      </c>
      <c r="O203" s="56" t="s">
        <v>756</v>
      </c>
      <c r="P203" s="53"/>
      <c r="Q203" s="53"/>
      <c r="R203" s="50"/>
      <c r="S203" s="53"/>
      <c r="T203" s="53"/>
      <c r="U203" s="50"/>
    </row>
    <row r="204" spans="1:21">
      <c r="A204" s="51" t="s">
        <v>424</v>
      </c>
      <c r="B204" s="50" t="s">
        <v>425</v>
      </c>
      <c r="C204" s="56" t="s">
        <v>31</v>
      </c>
      <c r="D204" s="56" t="str">
        <f>_xlfn.XLOOKUP(A204,Table13[Learning Aim Reference (QAN)],Table13[City &amp; Guilds Product Code],"")</f>
        <v>7540-12</v>
      </c>
      <c r="E204" s="56" t="s">
        <v>24</v>
      </c>
      <c r="G204" s="56" t="s">
        <v>77</v>
      </c>
      <c r="H204" s="56">
        <f>_xlfn.XLOOKUP(Table1[[#This Row],[Qualification Accreditation  Number (QAN)]],'Qualification List'!$A$5:$A$553,'Qualification List'!$G$5:$G$553,"")</f>
        <v>250</v>
      </c>
      <c r="I204" s="56" t="str">
        <f>_xlfn.XLOOKUP(Table1[[#This Row],[Qualification Accreditation  Number (QAN)]],'Qualification List'!$A$5:$A$553,'Qualification List'!$I$5:$I$553,"")</f>
        <v>Medium - £8.40</v>
      </c>
      <c r="J204" s="57">
        <f>_xlfn.XLOOKUP(Table1[[#This Row],[Qualification Accreditation  Number (QAN)]],'Qualification List'!$A$5:$A$553,'Qualification List'!$J$5:$J$553,"")</f>
        <v>2100</v>
      </c>
      <c r="K204" s="56"/>
      <c r="L204" s="56" t="s">
        <v>757</v>
      </c>
      <c r="M204" s="54">
        <v>42583</v>
      </c>
      <c r="N204" s="54">
        <v>46234</v>
      </c>
      <c r="O204" s="56" t="s">
        <v>756</v>
      </c>
      <c r="P204" s="53"/>
      <c r="Q204" s="53"/>
      <c r="R204" s="50"/>
      <c r="S204" s="53"/>
      <c r="T204" s="53"/>
      <c r="U204" s="50"/>
    </row>
    <row r="205" spans="1:21">
      <c r="A205" s="51">
        <v>50090628</v>
      </c>
      <c r="B205" s="50" t="s">
        <v>735</v>
      </c>
      <c r="C205" s="56" t="s">
        <v>31</v>
      </c>
      <c r="D205" s="56" t="str">
        <f>_xlfn.XLOOKUP(A205,Table13[Learning Aim Reference (QAN)],Table13[City &amp; Guilds Product Code],"")</f>
        <v>0070-21</v>
      </c>
      <c r="E205" s="56" t="s">
        <v>27</v>
      </c>
      <c r="G205" s="56" t="s">
        <v>515</v>
      </c>
      <c r="H205" s="56">
        <f>_xlfn.XLOOKUP(Table1[[#This Row],[Qualification Accreditation  Number (QAN)]],'Qualification List'!$A$5:$A$553,'Qualification List'!$G$5:$G$553,"")</f>
        <v>342</v>
      </c>
      <c r="I205" s="56" t="str">
        <f>_xlfn.XLOOKUP(Table1[[#This Row],[Qualification Accreditation  Number (QAN)]],'Qualification List'!$A$5:$A$553,'Qualification List'!$I$5:$I$553,"")</f>
        <v>Medium - £8.40</v>
      </c>
      <c r="J205" s="57">
        <f>_xlfn.XLOOKUP(Table1[[#This Row],[Qualification Accreditation  Number (QAN)]],'Qualification List'!$A$5:$A$553,'Qualification List'!$J$5:$J$553,"")</f>
        <v>2872.8</v>
      </c>
      <c r="K205" s="56"/>
      <c r="L205" s="56" t="s">
        <v>757</v>
      </c>
      <c r="M205" s="54">
        <v>42583</v>
      </c>
      <c r="N205" s="54">
        <v>46234</v>
      </c>
      <c r="O205" s="56" t="s">
        <v>756</v>
      </c>
      <c r="P205" s="53"/>
      <c r="Q205" s="53"/>
      <c r="R205" s="50"/>
      <c r="S205" s="53"/>
      <c r="T205" s="53"/>
      <c r="U205" s="50"/>
    </row>
    <row r="206" spans="1:21">
      <c r="A206" s="51">
        <v>60076550</v>
      </c>
      <c r="B206" s="50" t="s">
        <v>699</v>
      </c>
      <c r="C206" s="56" t="s">
        <v>44</v>
      </c>
      <c r="D206" s="56" t="str">
        <f>_xlfn.XLOOKUP(A206,Table13[Learning Aim Reference (QAN)],Table13[City &amp; Guilds Product Code],"")</f>
        <v>3844-12</v>
      </c>
      <c r="E206" s="56" t="s">
        <v>61</v>
      </c>
      <c r="G206" s="56" t="s">
        <v>41</v>
      </c>
      <c r="H206" s="56">
        <f>_xlfn.XLOOKUP(Table1[[#This Row],[Qualification Accreditation  Number (QAN)]],'Qualification List'!$A$5:$A$553,'Qualification List'!$G$5:$G$553,"")</f>
        <v>98</v>
      </c>
      <c r="I206" s="56" t="str">
        <f>_xlfn.XLOOKUP(Table1[[#This Row],[Qualification Accreditation  Number (QAN)]],'Qualification List'!$A$5:$A$553,'Qualification List'!$I$5:$I$553,"")</f>
        <v>Base - £6.00</v>
      </c>
      <c r="J206" s="57">
        <f>_xlfn.XLOOKUP(Table1[[#This Row],[Qualification Accreditation  Number (QAN)]],'Qualification List'!$A$5:$A$553,'Qualification List'!$J$5:$J$553,"")</f>
        <v>588</v>
      </c>
      <c r="L206" s="56" t="s">
        <v>756</v>
      </c>
      <c r="O206" s="56" t="s">
        <v>756</v>
      </c>
      <c r="P206" s="53"/>
      <c r="Q206" s="53"/>
      <c r="R206" s="53"/>
      <c r="S206" s="53"/>
      <c r="T206" s="53"/>
      <c r="U206" s="50"/>
    </row>
    <row r="207" spans="1:21">
      <c r="A207" s="51">
        <v>60356182</v>
      </c>
      <c r="B207" s="50" t="s">
        <v>326</v>
      </c>
      <c r="C207" s="56" t="s">
        <v>31</v>
      </c>
      <c r="D207" s="56" t="str">
        <f>_xlfn.XLOOKUP(A207,Table13[Learning Aim Reference (QAN)],Table13[City &amp; Guilds Product Code],"")</f>
        <v>0014-38</v>
      </c>
      <c r="E207" s="56" t="s">
        <v>24</v>
      </c>
      <c r="G207" s="56" t="s">
        <v>49</v>
      </c>
      <c r="H207" s="56">
        <f>_xlfn.XLOOKUP(Table1[[#This Row],[Qualification Accreditation  Number (QAN)]],'Qualification List'!$A$5:$A$553,'Qualification List'!$G$5:$G$553,"")</f>
        <v>7</v>
      </c>
      <c r="I207" s="56" t="str">
        <f>_xlfn.XLOOKUP(Table1[[#This Row],[Qualification Accreditation  Number (QAN)]],'Qualification List'!$A$5:$A$553,'Qualification List'!$I$5:$I$553,"")</f>
        <v>High - £9.60</v>
      </c>
      <c r="J207" s="57">
        <f>_xlfn.XLOOKUP(Table1[[#This Row],[Qualification Accreditation  Number (QAN)]],'Qualification List'!$A$5:$A$553,'Qualification List'!$J$5:$J$553,"")</f>
        <v>67.2</v>
      </c>
      <c r="K207" s="56"/>
      <c r="L207" s="56" t="s">
        <v>757</v>
      </c>
      <c r="M207" s="54">
        <v>43922</v>
      </c>
      <c r="N207" s="54">
        <v>46234</v>
      </c>
      <c r="O207" s="56" t="s">
        <v>756</v>
      </c>
      <c r="P207" s="53"/>
      <c r="Q207" s="53"/>
      <c r="R207" s="50"/>
      <c r="S207" s="53"/>
      <c r="T207" s="53"/>
      <c r="U207" s="50"/>
    </row>
    <row r="208" spans="1:21">
      <c r="A208" s="51">
        <v>60048840</v>
      </c>
      <c r="B208" s="50" t="s">
        <v>694</v>
      </c>
      <c r="C208" s="56" t="s">
        <v>31</v>
      </c>
      <c r="D208" s="56" t="str">
        <f>_xlfn.XLOOKUP(A208,Table13[Learning Aim Reference (QAN)],Table13[City &amp; Guilds Product Code],"")</f>
        <v>3268-20</v>
      </c>
      <c r="E208" s="56" t="s">
        <v>24</v>
      </c>
      <c r="G208" s="56" t="s">
        <v>34</v>
      </c>
      <c r="H208" s="56">
        <f>_xlfn.XLOOKUP(Table1[[#This Row],[Qualification Accreditation  Number (QAN)]],'Qualification List'!$A$5:$A$553,'Qualification List'!$G$5:$G$553,"")</f>
        <v>120</v>
      </c>
      <c r="I208" s="56" t="str">
        <f>_xlfn.XLOOKUP(Table1[[#This Row],[Qualification Accreditation  Number (QAN)]],'Qualification List'!$A$5:$A$553,'Qualification List'!$I$5:$I$553,"")</f>
        <v>High - £9.60</v>
      </c>
      <c r="J208" s="57">
        <f>_xlfn.XLOOKUP(Table1[[#This Row],[Qualification Accreditation  Number (QAN)]],'Qualification List'!$A$5:$A$553,'Qualification List'!$J$5:$J$553,"")</f>
        <v>1152</v>
      </c>
      <c r="K208" s="56"/>
      <c r="L208" s="56" t="s">
        <v>757</v>
      </c>
      <c r="M208" s="54">
        <v>42583</v>
      </c>
      <c r="N208" s="54">
        <v>46234</v>
      </c>
      <c r="O208" s="56" t="s">
        <v>756</v>
      </c>
      <c r="P208" s="53"/>
      <c r="Q208" s="53"/>
      <c r="R208" s="50"/>
      <c r="S208" s="53"/>
      <c r="T208" s="53"/>
      <c r="U208" s="50"/>
    </row>
    <row r="209" spans="1:21">
      <c r="A209" s="51">
        <v>60124684</v>
      </c>
      <c r="B209" s="50" t="s">
        <v>636</v>
      </c>
      <c r="C209" s="56" t="s">
        <v>31</v>
      </c>
      <c r="D209" s="56" t="str">
        <f>_xlfn.XLOOKUP(A209,Table13[Learning Aim Reference (QAN)],Table13[City &amp; Guilds Product Code],"")</f>
        <v>6562-22</v>
      </c>
      <c r="E209" s="56" t="s">
        <v>27</v>
      </c>
      <c r="G209" s="56" t="s">
        <v>46</v>
      </c>
      <c r="H209" s="56">
        <f>_xlfn.XLOOKUP(Table1[[#This Row],[Qualification Accreditation  Number (QAN)]],'Qualification List'!$A$5:$A$553,'Qualification List'!$G$5:$G$553,"")</f>
        <v>223</v>
      </c>
      <c r="I209" s="56" t="str">
        <f>_xlfn.XLOOKUP(Table1[[#This Row],[Qualification Accreditation  Number (QAN)]],'Qualification List'!$A$5:$A$553,'Qualification List'!$I$5:$I$553,"")</f>
        <v>High - £9.60</v>
      </c>
      <c r="J209" s="57">
        <f>_xlfn.XLOOKUP(Table1[[#This Row],[Qualification Accreditation  Number (QAN)]],'Qualification List'!$A$5:$A$553,'Qualification List'!$J$5:$J$553,"")</f>
        <v>2140.7999999999997</v>
      </c>
      <c r="K209" s="56"/>
      <c r="L209" s="56" t="s">
        <v>757</v>
      </c>
      <c r="M209" s="54">
        <v>42583</v>
      </c>
      <c r="N209" s="54">
        <v>46234</v>
      </c>
      <c r="O209" s="56" t="s">
        <v>756</v>
      </c>
      <c r="P209" s="53"/>
      <c r="Q209" s="53"/>
      <c r="R209" s="50"/>
      <c r="S209" s="53"/>
      <c r="T209" s="53"/>
      <c r="U209" s="50"/>
    </row>
    <row r="210" spans="1:21">
      <c r="A210" s="51">
        <v>60373532</v>
      </c>
      <c r="B210" s="50" t="s">
        <v>291</v>
      </c>
      <c r="C210" s="56" t="s">
        <v>31</v>
      </c>
      <c r="D210" s="56" t="str">
        <f>_xlfn.XLOOKUP(A210,Table13[Learning Aim Reference (QAN)],Table13[City &amp; Guilds Product Code],"")</f>
        <v>0039-20</v>
      </c>
      <c r="E210" s="56" t="s">
        <v>24</v>
      </c>
      <c r="G210" s="56" t="s">
        <v>49</v>
      </c>
      <c r="H210" s="56">
        <f>_xlfn.XLOOKUP(Table1[[#This Row],[Qualification Accreditation  Number (QAN)]],'Qualification List'!$A$5:$A$553,'Qualification List'!$G$5:$G$553,"")</f>
        <v>16</v>
      </c>
      <c r="I210" s="56" t="str">
        <f>_xlfn.XLOOKUP(Table1[[#This Row],[Qualification Accreditation  Number (QAN)]],'Qualification List'!$A$5:$A$553,'Qualification List'!$I$5:$I$553,"")</f>
        <v>High - £9.60</v>
      </c>
      <c r="J210" s="57">
        <f>_xlfn.XLOOKUP(Table1[[#This Row],[Qualification Accreditation  Number (QAN)]],'Qualification List'!$A$5:$A$553,'Qualification List'!$J$5:$J$553,"")</f>
        <v>153.6</v>
      </c>
      <c r="K210" s="56"/>
      <c r="L210" s="56" t="s">
        <v>757</v>
      </c>
      <c r="M210" s="54">
        <v>44409</v>
      </c>
      <c r="N210" s="54">
        <v>46234</v>
      </c>
      <c r="O210" s="56" t="s">
        <v>756</v>
      </c>
      <c r="P210" s="53"/>
      <c r="Q210" s="53"/>
      <c r="R210" s="50"/>
      <c r="S210" s="53"/>
      <c r="T210" s="53"/>
      <c r="U210" s="50"/>
    </row>
    <row r="211" spans="1:21">
      <c r="A211" s="51">
        <v>60303190</v>
      </c>
      <c r="B211" s="50" t="s">
        <v>693</v>
      </c>
      <c r="C211" s="56" t="s">
        <v>31</v>
      </c>
      <c r="D211" s="56" t="str">
        <f>_xlfn.XLOOKUP(A211,Table13[Learning Aim Reference (QAN)],Table13[City &amp; Guilds Product Code],"")</f>
        <v>7908-20</v>
      </c>
      <c r="E211" s="56" t="s">
        <v>24</v>
      </c>
      <c r="G211" s="56" t="s">
        <v>46</v>
      </c>
      <c r="H211" s="56">
        <f>_xlfn.XLOOKUP(Table1[[#This Row],[Qualification Accreditation  Number (QAN)]],'Qualification List'!$A$5:$A$553,'Qualification List'!$G$5:$G$553,"")</f>
        <v>360</v>
      </c>
      <c r="I211" s="56" t="str">
        <f>_xlfn.XLOOKUP(Table1[[#This Row],[Qualification Accreditation  Number (QAN)]],'Qualification List'!$A$5:$A$553,'Qualification List'!$I$5:$I$553,"")</f>
        <v>High - £9.60</v>
      </c>
      <c r="J211" s="57">
        <f>_xlfn.XLOOKUP(Table1[[#This Row],[Qualification Accreditation  Number (QAN)]],'Qualification List'!$A$5:$A$553,'Qualification List'!$J$5:$J$553,"")</f>
        <v>3456</v>
      </c>
      <c r="K211" s="56"/>
      <c r="L211" s="56" t="s">
        <v>757</v>
      </c>
      <c r="M211" s="54">
        <v>42614</v>
      </c>
      <c r="N211" s="54">
        <v>46234</v>
      </c>
      <c r="O211" s="56" t="s">
        <v>757</v>
      </c>
      <c r="P211" s="54">
        <v>42614</v>
      </c>
      <c r="Q211" s="54">
        <v>46234</v>
      </c>
      <c r="R211" s="50"/>
      <c r="S211" s="53"/>
      <c r="T211" s="53"/>
      <c r="U211" s="50"/>
    </row>
    <row r="212" spans="1:21">
      <c r="A212" s="51">
        <v>60091034</v>
      </c>
      <c r="B212" s="50" t="s">
        <v>209</v>
      </c>
      <c r="C212" s="56" t="s">
        <v>31</v>
      </c>
      <c r="D212" s="56" t="str">
        <f>_xlfn.XLOOKUP(A212,Table13[Learning Aim Reference (QAN)],Table13[City &amp; Guilds Product Code],"")</f>
        <v>0020-16</v>
      </c>
      <c r="E212" s="56" t="s">
        <v>27</v>
      </c>
      <c r="G212" s="56" t="s">
        <v>49</v>
      </c>
      <c r="H212" s="56">
        <f>_xlfn.XLOOKUP(Table1[[#This Row],[Qualification Accreditation  Number (QAN)]],'Qualification List'!$A$5:$A$553,'Qualification List'!$G$5:$G$553,"")</f>
        <v>38</v>
      </c>
      <c r="I212" s="56" t="str">
        <f>_xlfn.XLOOKUP(Table1[[#This Row],[Qualification Accreditation  Number (QAN)]],'Qualification List'!$A$5:$A$553,'Qualification List'!$I$5:$I$553,"")</f>
        <v>High - £9.60</v>
      </c>
      <c r="J212" s="57">
        <f>_xlfn.XLOOKUP(Table1[[#This Row],[Qualification Accreditation  Number (QAN)]],'Qualification List'!$A$5:$A$553,'Qualification List'!$J$5:$J$553,"")</f>
        <v>364.8</v>
      </c>
      <c r="K212" s="56"/>
      <c r="L212" s="56" t="s">
        <v>757</v>
      </c>
      <c r="M212" s="54">
        <v>42583</v>
      </c>
      <c r="N212" s="54">
        <v>46234</v>
      </c>
      <c r="O212" s="56" t="s">
        <v>756</v>
      </c>
      <c r="P212" s="53"/>
      <c r="Q212" s="53"/>
      <c r="R212" s="50"/>
      <c r="S212" s="53"/>
      <c r="T212" s="53"/>
      <c r="U212" s="50"/>
    </row>
    <row r="213" spans="1:21">
      <c r="A213" s="51">
        <v>60008349</v>
      </c>
      <c r="B213" s="50" t="s">
        <v>635</v>
      </c>
      <c r="C213" s="56" t="s">
        <v>31</v>
      </c>
      <c r="D213" s="56" t="str">
        <f>_xlfn.XLOOKUP(A213,Table13[Learning Aim Reference (QAN)],Table13[City &amp; Guilds Product Code],"")</f>
        <v>7091-32</v>
      </c>
      <c r="E213" s="56" t="s">
        <v>24</v>
      </c>
      <c r="G213" s="56" t="s">
        <v>55</v>
      </c>
      <c r="H213" s="56">
        <f>_xlfn.XLOOKUP(Table1[[#This Row],[Qualification Accreditation  Number (QAN)]],'Qualification List'!$A$5:$A$553,'Qualification List'!$G$5:$G$553,"")</f>
        <v>100</v>
      </c>
      <c r="I213" s="56" t="str">
        <f>_xlfn.XLOOKUP(Table1[[#This Row],[Qualification Accreditation  Number (QAN)]],'Qualification List'!$A$5:$A$553,'Qualification List'!$I$5:$I$553,"")</f>
        <v>Medium - £8.40</v>
      </c>
      <c r="J213" s="57">
        <f>_xlfn.XLOOKUP(Table1[[#This Row],[Qualification Accreditation  Number (QAN)]],'Qualification List'!$A$5:$A$553,'Qualification List'!$J$5:$J$553,"")</f>
        <v>840</v>
      </c>
      <c r="K213" s="56"/>
      <c r="L213" s="56" t="s">
        <v>757</v>
      </c>
      <c r="M213" s="54">
        <v>42583</v>
      </c>
      <c r="N213" s="54">
        <v>46234</v>
      </c>
      <c r="O213" s="56" t="s">
        <v>756</v>
      </c>
      <c r="P213" s="53"/>
      <c r="Q213" s="53"/>
      <c r="R213" s="50"/>
      <c r="S213" s="53"/>
      <c r="T213" s="53"/>
      <c r="U213" s="50"/>
    </row>
    <row r="214" spans="1:21">
      <c r="A214" s="51">
        <v>60010769</v>
      </c>
      <c r="B214" s="50" t="s">
        <v>157</v>
      </c>
      <c r="C214" s="56" t="s">
        <v>31</v>
      </c>
      <c r="D214" s="56" t="str">
        <f>_xlfn.XLOOKUP(A214,Table13[Learning Aim Reference (QAN)],Table13[City &amp; Guilds Product Code],"")</f>
        <v>7597-52</v>
      </c>
      <c r="E214" s="56" t="s">
        <v>27</v>
      </c>
      <c r="G214" s="56" t="s">
        <v>36</v>
      </c>
      <c r="H214" s="56">
        <f>_xlfn.XLOOKUP(Table1[[#This Row],[Qualification Accreditation  Number (QAN)]],'Qualification List'!$A$5:$A$553,'Qualification List'!$G$5:$G$553,"")</f>
        <v>179</v>
      </c>
      <c r="I214" s="56" t="str">
        <f>_xlfn.XLOOKUP(Table1[[#This Row],[Qualification Accreditation  Number (QAN)]],'Qualification List'!$A$5:$A$553,'Qualification List'!$I$5:$I$553,"")</f>
        <v>High - £9.60</v>
      </c>
      <c r="J214" s="57">
        <f>_xlfn.XLOOKUP(Table1[[#This Row],[Qualification Accreditation  Number (QAN)]],'Qualification List'!$A$5:$A$553,'Qualification List'!$J$5:$J$553,"")</f>
        <v>1718.3999999999999</v>
      </c>
      <c r="K214" s="56"/>
      <c r="L214" s="56" t="s">
        <v>757</v>
      </c>
      <c r="M214" s="54">
        <v>42583</v>
      </c>
      <c r="N214" s="54">
        <v>46234</v>
      </c>
      <c r="O214" s="56" t="s">
        <v>756</v>
      </c>
      <c r="P214" s="53"/>
      <c r="Q214" s="53"/>
      <c r="R214" s="50"/>
      <c r="S214" s="53"/>
      <c r="T214" s="53"/>
      <c r="U214" s="50"/>
    </row>
    <row r="215" spans="1:21">
      <c r="A215" s="51">
        <v>50118377</v>
      </c>
      <c r="B215" s="50" t="s">
        <v>276</v>
      </c>
      <c r="C215" s="56" t="s">
        <v>44</v>
      </c>
      <c r="D215" s="56" t="str">
        <f>_xlfn.XLOOKUP(A215,Table13[Learning Aim Reference (QAN)],Table13[City &amp; Guilds Product Code],"")</f>
        <v>4411-11</v>
      </c>
      <c r="E215" s="56" t="s">
        <v>24</v>
      </c>
      <c r="G215" s="56" t="s">
        <v>59</v>
      </c>
      <c r="H215" s="56">
        <f>_xlfn.XLOOKUP(Table1[[#This Row],[Qualification Accreditation  Number (QAN)]],'Qualification List'!$A$5:$A$553,'Qualification List'!$G$5:$G$553,"")</f>
        <v>109</v>
      </c>
      <c r="I215" s="56" t="str">
        <f>_xlfn.XLOOKUP(Table1[[#This Row],[Qualification Accreditation  Number (QAN)]],'Qualification List'!$A$5:$A$553,'Qualification List'!$I$5:$I$553,"")</f>
        <v>Base - £6.00</v>
      </c>
      <c r="J215" s="57">
        <f>_xlfn.XLOOKUP(Table1[[#This Row],[Qualification Accreditation  Number (QAN)]],'Qualification List'!$A$5:$A$553,'Qualification List'!$J$5:$J$553,"")</f>
        <v>654</v>
      </c>
      <c r="K215" s="56"/>
      <c r="L215" s="56" t="s">
        <v>757</v>
      </c>
      <c r="M215" s="54">
        <v>42583</v>
      </c>
      <c r="N215" s="54">
        <v>46234</v>
      </c>
      <c r="O215" s="56" t="s">
        <v>756</v>
      </c>
      <c r="P215" s="53"/>
      <c r="Q215" s="53"/>
      <c r="R215" s="50"/>
      <c r="S215" s="53"/>
      <c r="T215" s="53"/>
      <c r="U215" s="50"/>
    </row>
    <row r="216" spans="1:21">
      <c r="A216" s="51">
        <v>50107483</v>
      </c>
      <c r="B216" s="50" t="s">
        <v>731</v>
      </c>
      <c r="C216" s="56" t="s">
        <v>31</v>
      </c>
      <c r="D216" s="56" t="str">
        <f>_xlfn.XLOOKUP(A216,Table13[Learning Aim Reference (QAN)],Table13[City &amp; Guilds Product Code],"")</f>
        <v>4290-52</v>
      </c>
      <c r="E216" s="56" t="s">
        <v>24</v>
      </c>
      <c r="G216" s="56" t="s">
        <v>36</v>
      </c>
      <c r="H216" s="56">
        <f>_xlfn.XLOOKUP(Table1[[#This Row],[Qualification Accreditation  Number (QAN)]],'Qualification List'!$A$5:$A$553,'Qualification List'!$G$5:$G$553,"")</f>
        <v>426</v>
      </c>
      <c r="I216" s="56" t="str">
        <f>_xlfn.XLOOKUP(Table1[[#This Row],[Qualification Accreditation  Number (QAN)]],'Qualification List'!$A$5:$A$553,'Qualification List'!$I$5:$I$553,"")</f>
        <v>High - £9.60</v>
      </c>
      <c r="J216" s="57">
        <f>_xlfn.XLOOKUP(Table1[[#This Row],[Qualification Accreditation  Number (QAN)]],'Qualification List'!$A$5:$A$553,'Qualification List'!$J$5:$J$553,"")</f>
        <v>4089.6</v>
      </c>
      <c r="K216" s="56"/>
      <c r="L216" s="56" t="s">
        <v>757</v>
      </c>
      <c r="M216" s="54">
        <v>42583</v>
      </c>
      <c r="N216" s="54">
        <v>46234</v>
      </c>
      <c r="O216" s="56" t="s">
        <v>757</v>
      </c>
      <c r="P216" s="54">
        <v>42583</v>
      </c>
      <c r="Q216" s="54">
        <v>46234</v>
      </c>
      <c r="R216" s="50"/>
      <c r="S216" s="53"/>
      <c r="T216" s="53"/>
      <c r="U216" s="50"/>
    </row>
    <row r="217" spans="1:21">
      <c r="A217" s="51">
        <v>60122596</v>
      </c>
      <c r="B217" s="50" t="s">
        <v>255</v>
      </c>
      <c r="C217" s="56" t="s">
        <v>31</v>
      </c>
      <c r="D217" s="56" t="str">
        <f>_xlfn.XLOOKUP(A217,Table13[Learning Aim Reference (QAN)],Table13[City &amp; Guilds Product Code],"")</f>
        <v>0216-26</v>
      </c>
      <c r="E217" s="56" t="s">
        <v>27</v>
      </c>
      <c r="G217" s="56" t="s">
        <v>49</v>
      </c>
      <c r="H217" s="56">
        <f>_xlfn.XLOOKUP(Table1[[#This Row],[Qualification Accreditation  Number (QAN)]],'Qualification List'!$A$5:$A$553,'Qualification List'!$G$5:$G$553,"")</f>
        <v>56</v>
      </c>
      <c r="I217" s="56" t="str">
        <f>_xlfn.XLOOKUP(Table1[[#This Row],[Qualification Accreditation  Number (QAN)]],'Qualification List'!$A$5:$A$553,'Qualification List'!$I$5:$I$553,"")</f>
        <v>High - £9.60</v>
      </c>
      <c r="J217" s="57">
        <f>_xlfn.XLOOKUP(Table1[[#This Row],[Qualification Accreditation  Number (QAN)]],'Qualification List'!$A$5:$A$553,'Qualification List'!$J$5:$J$553,"")</f>
        <v>537.6</v>
      </c>
      <c r="K217" s="56"/>
      <c r="L217" s="56" t="s">
        <v>757</v>
      </c>
      <c r="M217" s="54">
        <v>42583</v>
      </c>
      <c r="N217" s="54">
        <v>46234</v>
      </c>
      <c r="O217" s="56" t="s">
        <v>756</v>
      </c>
      <c r="P217" s="53"/>
      <c r="Q217" s="53"/>
      <c r="R217" s="50"/>
      <c r="S217" s="53"/>
      <c r="T217" s="53"/>
      <c r="U217" s="50"/>
    </row>
    <row r="218" spans="1:21">
      <c r="A218" s="60">
        <v>61045913</v>
      </c>
      <c r="B218" s="61" t="s">
        <v>154</v>
      </c>
      <c r="C218" s="62" t="s">
        <v>31</v>
      </c>
      <c r="D218" s="53" t="s">
        <v>32</v>
      </c>
      <c r="E218" s="62" t="s">
        <v>33</v>
      </c>
      <c r="F218" s="62" t="s">
        <v>765</v>
      </c>
      <c r="G218" s="62" t="s">
        <v>46</v>
      </c>
      <c r="H218" s="62" t="str">
        <f>_xlfn.XLOOKUP(Table1[[#This Row],[Qualification Accreditation  Number (QAN)]],'Qualification List'!$A$5:$A$553,'Qualification List'!$G$5:$G$553,"")</f>
        <v/>
      </c>
      <c r="I218" s="62" t="str">
        <f>_xlfn.XLOOKUP(Table1[[#This Row],[Qualification Accreditation  Number (QAN)]],'Qualification List'!$A$5:$A$553,'Qualification List'!$I$5:$I$553,"")</f>
        <v/>
      </c>
      <c r="J218" s="63" t="str">
        <f>_xlfn.XLOOKUP(Table1[[#This Row],[Qualification Accreditation  Number (QAN)]],'Qualification List'!$A$5:$A$553,'Qualification List'!$J$5:$J$553,"")</f>
        <v/>
      </c>
      <c r="K218" s="63"/>
      <c r="L218" s="62" t="s">
        <v>757</v>
      </c>
      <c r="M218" s="65">
        <v>45870</v>
      </c>
      <c r="N218" s="65">
        <v>46965</v>
      </c>
      <c r="O218" s="62" t="s">
        <v>757</v>
      </c>
      <c r="P218" s="65">
        <v>45870</v>
      </c>
      <c r="Q218" s="65">
        <v>46965</v>
      </c>
      <c r="R218" s="64"/>
      <c r="S218" s="64"/>
      <c r="T218" s="64"/>
      <c r="U218" s="61"/>
    </row>
    <row r="219" spans="1:21">
      <c r="A219" s="51">
        <v>50113136</v>
      </c>
      <c r="B219" s="50" t="s">
        <v>413</v>
      </c>
      <c r="C219" s="56" t="s">
        <v>31</v>
      </c>
      <c r="D219" s="56" t="str">
        <f>_xlfn.XLOOKUP(A219,Table13[Learning Aim Reference (QAN)],Table13[City &amp; Guilds Product Code],"")</f>
        <v>7585-02</v>
      </c>
      <c r="E219" s="56" t="s">
        <v>27</v>
      </c>
      <c r="G219" s="56" t="s">
        <v>65</v>
      </c>
      <c r="H219" s="56">
        <f>_xlfn.XLOOKUP(Table1[[#This Row],[Qualification Accreditation  Number (QAN)]],'Qualification List'!$A$5:$A$553,'Qualification List'!$G$5:$G$553,"")</f>
        <v>209</v>
      </c>
      <c r="I219" s="56" t="str">
        <f>_xlfn.XLOOKUP(Table1[[#This Row],[Qualification Accreditation  Number (QAN)]],'Qualification List'!$A$5:$A$553,'Qualification List'!$I$5:$I$553,"")</f>
        <v>High - £9.60</v>
      </c>
      <c r="J219" s="57">
        <f>_xlfn.XLOOKUP(Table1[[#This Row],[Qualification Accreditation  Number (QAN)]],'Qualification List'!$A$5:$A$553,'Qualification List'!$J$5:$J$553,"")</f>
        <v>2006.3999999999999</v>
      </c>
      <c r="K219" s="56"/>
      <c r="L219" s="56" t="s">
        <v>757</v>
      </c>
      <c r="M219" s="54">
        <v>42583</v>
      </c>
      <c r="N219" s="54">
        <v>46234</v>
      </c>
      <c r="O219" s="56" t="s">
        <v>756</v>
      </c>
      <c r="P219" s="53"/>
      <c r="Q219" s="53"/>
      <c r="R219" s="50"/>
      <c r="S219" s="53"/>
      <c r="T219" s="53"/>
      <c r="U219" s="50"/>
    </row>
    <row r="220" spans="1:21">
      <c r="A220" s="51">
        <v>60174092</v>
      </c>
      <c r="B220" s="50" t="s">
        <v>319</v>
      </c>
      <c r="C220" s="56" t="s">
        <v>44</v>
      </c>
      <c r="D220" s="56" t="str">
        <f>_xlfn.XLOOKUP(A220,Table13[Learning Aim Reference (QAN)],Table13[City &amp; Guilds Product Code],"")</f>
        <v>5546-64</v>
      </c>
      <c r="E220" s="56" t="s">
        <v>24</v>
      </c>
      <c r="G220" s="56" t="s">
        <v>220</v>
      </c>
      <c r="H220" s="56">
        <f>_xlfn.XLOOKUP(Table1[[#This Row],[Qualification Accreditation  Number (QAN)]],'Qualification List'!$A$5:$A$553,'Qualification List'!$G$5:$G$553,"")</f>
        <v>51</v>
      </c>
      <c r="I220" s="56" t="str">
        <f>_xlfn.XLOOKUP(Table1[[#This Row],[Qualification Accreditation  Number (QAN)]],'Qualification List'!$A$5:$A$553,'Qualification List'!$I$5:$I$553,"")</f>
        <v>Base - £6.00</v>
      </c>
      <c r="J220" s="57">
        <f>_xlfn.XLOOKUP(Table1[[#This Row],[Qualification Accreditation  Number (QAN)]],'Qualification List'!$A$5:$A$553,'Qualification List'!$J$5:$J$553,"")</f>
        <v>306</v>
      </c>
      <c r="K220" s="56"/>
      <c r="L220" s="56" t="s">
        <v>757</v>
      </c>
      <c r="M220" s="54">
        <v>42583</v>
      </c>
      <c r="N220" s="54">
        <v>46234</v>
      </c>
      <c r="O220" s="56" t="s">
        <v>756</v>
      </c>
      <c r="P220" s="53"/>
      <c r="Q220" s="53"/>
      <c r="R220" s="50"/>
      <c r="S220" s="53"/>
      <c r="T220" s="53"/>
      <c r="U220" s="50"/>
    </row>
    <row r="221" spans="1:21">
      <c r="A221" s="51" t="s">
        <v>269</v>
      </c>
      <c r="B221" s="50" t="s">
        <v>270</v>
      </c>
      <c r="C221" s="56" t="s">
        <v>39</v>
      </c>
      <c r="D221" s="56" t="str">
        <f>_xlfn.XLOOKUP(A221,Table13[Learning Aim Reference (QAN)],Table13[City &amp; Guilds Product Code],"")</f>
        <v>3847-03</v>
      </c>
      <c r="E221" s="56" t="s">
        <v>61</v>
      </c>
      <c r="G221" s="56" t="s">
        <v>41</v>
      </c>
      <c r="H221" s="56">
        <f>_xlfn.XLOOKUP(Table1[[#This Row],[Qualification Accreditation  Number (QAN)]],'Qualification List'!$A$5:$A$553,'Qualification List'!$G$5:$G$553,"")</f>
        <v>60</v>
      </c>
      <c r="I221" s="56" t="str">
        <f>_xlfn.XLOOKUP(Table1[[#This Row],[Qualification Accreditation  Number (QAN)]],'Qualification List'!$A$5:$A$553,'Qualification List'!$I$5:$I$553,"")</f>
        <v>Base - £6.00</v>
      </c>
      <c r="J221" s="57">
        <f>_xlfn.XLOOKUP(Table1[[#This Row],[Qualification Accreditation  Number (QAN)]],'Qualification List'!$A$5:$A$553,'Qualification List'!$J$5:$J$553,"")</f>
        <v>360</v>
      </c>
      <c r="L221" s="56" t="s">
        <v>756</v>
      </c>
      <c r="O221" s="56" t="s">
        <v>756</v>
      </c>
      <c r="P221" s="53"/>
      <c r="Q221" s="53"/>
      <c r="R221" s="53"/>
      <c r="S221" s="53"/>
      <c r="T221" s="53"/>
      <c r="U221" s="50"/>
    </row>
    <row r="222" spans="1:21">
      <c r="A222" s="51">
        <v>50063479</v>
      </c>
      <c r="B222" s="50" t="s">
        <v>186</v>
      </c>
      <c r="C222" s="56" t="s">
        <v>44</v>
      </c>
      <c r="D222" s="56" t="str">
        <f>_xlfn.XLOOKUP(A222,Table13[Learning Aim Reference (QAN)],Table13[City &amp; Guilds Product Code],"")</f>
        <v>3001-02</v>
      </c>
      <c r="E222" s="56" t="s">
        <v>24</v>
      </c>
      <c r="G222" s="56" t="s">
        <v>52</v>
      </c>
      <c r="H222" s="56">
        <f>_xlfn.XLOOKUP(Table1[[#This Row],[Qualification Accreditation  Number (QAN)]],'Qualification List'!$A$5:$A$553,'Qualification List'!$G$5:$G$553,"")</f>
        <v>129</v>
      </c>
      <c r="I222" s="56" t="str">
        <f>_xlfn.XLOOKUP(Table1[[#This Row],[Qualification Accreditation  Number (QAN)]],'Qualification List'!$A$5:$A$553,'Qualification List'!$I$5:$I$553,"")</f>
        <v>Low - £7.20</v>
      </c>
      <c r="J222" s="57">
        <f>_xlfn.XLOOKUP(Table1[[#This Row],[Qualification Accreditation  Number (QAN)]],'Qualification List'!$A$5:$A$553,'Qualification List'!$J$5:$J$553,"")</f>
        <v>928.80000000000007</v>
      </c>
      <c r="K222" s="56"/>
      <c r="L222" s="56" t="s">
        <v>757</v>
      </c>
      <c r="M222" s="54">
        <v>42583</v>
      </c>
      <c r="N222" s="54">
        <v>46234</v>
      </c>
      <c r="O222" s="56" t="s">
        <v>756</v>
      </c>
      <c r="P222" s="53"/>
      <c r="Q222" s="53"/>
      <c r="R222" s="50"/>
      <c r="S222" s="53"/>
      <c r="T222" s="53"/>
      <c r="U222" s="50"/>
    </row>
    <row r="223" spans="1:21">
      <c r="A223" s="51">
        <v>60034099</v>
      </c>
      <c r="B223" s="50" t="s">
        <v>74</v>
      </c>
      <c r="C223" s="56" t="s">
        <v>31</v>
      </c>
      <c r="D223" s="56" t="str">
        <f>_xlfn.XLOOKUP(A223,Table13[Learning Aim Reference (QAN)],Table13[City &amp; Guilds Product Code],"")</f>
        <v>2675-23</v>
      </c>
      <c r="E223" s="56" t="s">
        <v>24</v>
      </c>
      <c r="G223" s="56" t="s">
        <v>34</v>
      </c>
      <c r="H223" s="56">
        <f>_xlfn.XLOOKUP(Table1[[#This Row],[Qualification Accreditation  Number (QAN)]],'Qualification List'!$A$5:$A$553,'Qualification List'!$G$5:$G$553,"")</f>
        <v>340</v>
      </c>
      <c r="I223" s="56" t="str">
        <f>_xlfn.XLOOKUP(Table1[[#This Row],[Qualification Accreditation  Number (QAN)]],'Qualification List'!$A$5:$A$553,'Qualification List'!$I$5:$I$553,"")</f>
        <v>High - £9.60</v>
      </c>
      <c r="J223" s="57">
        <f>_xlfn.XLOOKUP(Table1[[#This Row],[Qualification Accreditation  Number (QAN)]],'Qualification List'!$A$5:$A$553,'Qualification List'!$J$5:$J$553,"")</f>
        <v>3264</v>
      </c>
      <c r="K223" s="56"/>
      <c r="L223" s="56" t="s">
        <v>757</v>
      </c>
      <c r="M223" s="54">
        <v>42583</v>
      </c>
      <c r="N223" s="54">
        <v>46234</v>
      </c>
      <c r="O223" s="56" t="s">
        <v>756</v>
      </c>
      <c r="P223" s="53"/>
      <c r="Q223" s="53"/>
      <c r="R223" s="50"/>
      <c r="S223" s="53"/>
      <c r="T223" s="53"/>
      <c r="U223" s="50"/>
    </row>
    <row r="224" spans="1:21">
      <c r="A224" s="51">
        <v>50094385</v>
      </c>
      <c r="B224" s="50" t="s">
        <v>149</v>
      </c>
      <c r="C224" s="56" t="s">
        <v>23</v>
      </c>
      <c r="D224" s="56" t="str">
        <f>_xlfn.XLOOKUP(A224,Table13[Learning Aim Reference (QAN)],Table13[City &amp; Guilds Product Code],"")</f>
        <v>7133-03</v>
      </c>
      <c r="E224" s="56" t="s">
        <v>27</v>
      </c>
      <c r="G224" s="56" t="s">
        <v>55</v>
      </c>
      <c r="H224" s="56">
        <f>_xlfn.XLOOKUP(Table1[[#This Row],[Qualification Accreditation  Number (QAN)]],'Qualification List'!$A$5:$A$553,'Qualification List'!$G$5:$G$553,"")</f>
        <v>354</v>
      </c>
      <c r="I224" s="56" t="str">
        <f>_xlfn.XLOOKUP(Table1[[#This Row],[Qualification Accreditation  Number (QAN)]],'Qualification List'!$A$5:$A$553,'Qualification List'!$I$5:$I$553,"")</f>
        <v>Medium - £8.40</v>
      </c>
      <c r="J224" s="57">
        <f>_xlfn.XLOOKUP(Table1[[#This Row],[Qualification Accreditation  Number (QAN)]],'Qualification List'!$A$5:$A$553,'Qualification List'!$J$5:$J$553,"")</f>
        <v>2973.6</v>
      </c>
      <c r="L224" s="56" t="s">
        <v>756</v>
      </c>
      <c r="O224" s="56" t="s">
        <v>756</v>
      </c>
      <c r="P224" s="53"/>
      <c r="Q224" s="53"/>
      <c r="T224" s="56" t="s">
        <v>757</v>
      </c>
      <c r="U224" s="58">
        <v>46234</v>
      </c>
    </row>
    <row r="225" spans="1:21">
      <c r="A225" s="51">
        <v>60122675</v>
      </c>
      <c r="B225" s="50" t="s">
        <v>531</v>
      </c>
      <c r="C225" s="56" t="s">
        <v>31</v>
      </c>
      <c r="D225" s="56" t="str">
        <f>_xlfn.XLOOKUP(A225,Table13[Learning Aim Reference (QAN)],Table13[City &amp; Guilds Product Code],"")</f>
        <v>0020-57</v>
      </c>
      <c r="E225" s="56" t="s">
        <v>27</v>
      </c>
      <c r="G225" s="56" t="s">
        <v>49</v>
      </c>
      <c r="H225" s="56">
        <f>_xlfn.XLOOKUP(Table1[[#This Row],[Qualification Accreditation  Number (QAN)]],'Qualification List'!$A$5:$A$553,'Qualification List'!$G$5:$G$553,"")</f>
        <v>8</v>
      </c>
      <c r="I225" s="56" t="str">
        <f>_xlfn.XLOOKUP(Table1[[#This Row],[Qualification Accreditation  Number (QAN)]],'Qualification List'!$A$5:$A$553,'Qualification List'!$I$5:$I$553,"")</f>
        <v>High - £9.60</v>
      </c>
      <c r="J225" s="57">
        <f>_xlfn.XLOOKUP(Table1[[#This Row],[Qualification Accreditation  Number (QAN)]],'Qualification List'!$A$5:$A$553,'Qualification List'!$J$5:$J$553,"")</f>
        <v>76.8</v>
      </c>
      <c r="K225" s="56"/>
      <c r="L225" s="56" t="s">
        <v>757</v>
      </c>
      <c r="M225" s="54">
        <v>42583</v>
      </c>
      <c r="N225" s="54">
        <v>46234</v>
      </c>
      <c r="O225" s="56" t="s">
        <v>756</v>
      </c>
      <c r="P225" s="53"/>
      <c r="Q225" s="53"/>
      <c r="R225" s="50"/>
      <c r="S225" s="53"/>
      <c r="T225" s="53"/>
      <c r="U225" s="50"/>
    </row>
    <row r="226" spans="1:21">
      <c r="A226" s="51">
        <v>50095420</v>
      </c>
      <c r="B226" s="50" t="s">
        <v>363</v>
      </c>
      <c r="C226" s="56" t="s">
        <v>31</v>
      </c>
      <c r="D226" s="56" t="str">
        <f>_xlfn.XLOOKUP(A226,Table13[Learning Aim Reference (QAN)],Table13[City &amp; Guilds Product Code],"")</f>
        <v>7132-14</v>
      </c>
      <c r="E226" s="56" t="s">
        <v>27</v>
      </c>
      <c r="G226" s="56" t="s">
        <v>55</v>
      </c>
      <c r="H226" s="56">
        <f>_xlfn.XLOOKUP(Table1[[#This Row],[Qualification Accreditation  Number (QAN)]],'Qualification List'!$A$5:$A$553,'Qualification List'!$G$5:$G$553,"")</f>
        <v>300</v>
      </c>
      <c r="I226" s="56" t="str">
        <f>_xlfn.XLOOKUP(Table1[[#This Row],[Qualification Accreditation  Number (QAN)]],'Qualification List'!$A$5:$A$553,'Qualification List'!$I$5:$I$553,"")</f>
        <v>Medium - £8.40</v>
      </c>
      <c r="J226" s="57">
        <f>_xlfn.XLOOKUP(Table1[[#This Row],[Qualification Accreditation  Number (QAN)]],'Qualification List'!$A$5:$A$553,'Qualification List'!$J$5:$J$553,"")</f>
        <v>2520</v>
      </c>
      <c r="K226" s="56"/>
      <c r="L226" s="56" t="s">
        <v>757</v>
      </c>
      <c r="M226" s="54">
        <v>42583</v>
      </c>
      <c r="N226" s="54">
        <v>46234</v>
      </c>
      <c r="O226" s="56" t="s">
        <v>756</v>
      </c>
      <c r="P226" s="53"/>
      <c r="Q226" s="53"/>
      <c r="R226" s="50"/>
      <c r="S226" s="53"/>
      <c r="T226" s="53"/>
      <c r="U226" s="50"/>
    </row>
    <row r="227" spans="1:21">
      <c r="A227" s="51">
        <v>61000652</v>
      </c>
      <c r="B227" s="50" t="s">
        <v>92</v>
      </c>
      <c r="C227" s="56" t="s">
        <v>31</v>
      </c>
      <c r="D227" s="56" t="str">
        <f>_xlfn.XLOOKUP(A227,Table13[Learning Aim Reference (QAN)],Table13[City &amp; Guilds Product Code],"")</f>
        <v>7290-12</v>
      </c>
      <c r="E227" s="56" t="s">
        <v>24</v>
      </c>
      <c r="G227" s="56" t="s">
        <v>36</v>
      </c>
      <c r="H227" s="56">
        <f>_xlfn.XLOOKUP(Table1[[#This Row],[Qualification Accreditation  Number (QAN)]],'Qualification List'!$A$5:$A$553,'Qualification List'!$G$5:$G$553,"")</f>
        <v>640</v>
      </c>
      <c r="I227" s="56" t="str">
        <f>_xlfn.XLOOKUP(Table1[[#This Row],[Qualification Accreditation  Number (QAN)]],'Qualification List'!$A$5:$A$553,'Qualification List'!$I$5:$I$553,"")</f>
        <v>High - £9.60</v>
      </c>
      <c r="J227" s="57">
        <f>_xlfn.XLOOKUP(Table1[[#This Row],[Qualification Accreditation  Number (QAN)]],'Qualification List'!$A$5:$A$553,'Qualification List'!$J$5:$J$553,"")</f>
        <v>6144</v>
      </c>
      <c r="K227" s="56"/>
      <c r="L227" s="56" t="s">
        <v>757</v>
      </c>
      <c r="M227" s="54">
        <v>44713</v>
      </c>
      <c r="N227" s="54">
        <v>46234</v>
      </c>
      <c r="O227" s="56" t="s">
        <v>757</v>
      </c>
      <c r="P227" s="54">
        <v>44713</v>
      </c>
      <c r="Q227" s="54">
        <v>46234</v>
      </c>
      <c r="R227" s="50"/>
      <c r="S227" s="53"/>
      <c r="T227" s="53"/>
      <c r="U227" s="50"/>
    </row>
    <row r="228" spans="1:21">
      <c r="A228" s="51">
        <v>60120654</v>
      </c>
      <c r="B228" s="50" t="s">
        <v>158</v>
      </c>
      <c r="C228" s="56" t="s">
        <v>31</v>
      </c>
      <c r="D228" s="56" t="str">
        <f>_xlfn.XLOOKUP(A228,Table13[Learning Aim Reference (QAN)],Table13[City &amp; Guilds Product Code],"")</f>
        <v>7156-21</v>
      </c>
      <c r="E228" s="56" t="s">
        <v>24</v>
      </c>
      <c r="G228" s="56" t="s">
        <v>159</v>
      </c>
      <c r="H228" s="56">
        <f>_xlfn.XLOOKUP(Table1[[#This Row],[Qualification Accreditation  Number (QAN)]],'Qualification List'!$A$5:$A$553,'Qualification List'!$G$5:$G$553,"")</f>
        <v>148</v>
      </c>
      <c r="I228" s="56" t="str">
        <f>_xlfn.XLOOKUP(Table1[[#This Row],[Qualification Accreditation  Number (QAN)]],'Qualification List'!$A$5:$A$553,'Qualification List'!$I$5:$I$553,"")</f>
        <v>Medium - £8.40</v>
      </c>
      <c r="J228" s="57">
        <f>_xlfn.XLOOKUP(Table1[[#This Row],[Qualification Accreditation  Number (QAN)]],'Qualification List'!$A$5:$A$553,'Qualification List'!$J$5:$J$553,"")</f>
        <v>1243.2</v>
      </c>
      <c r="K228" s="56"/>
      <c r="L228" s="56" t="s">
        <v>757</v>
      </c>
      <c r="M228" s="54">
        <v>42583</v>
      </c>
      <c r="N228" s="54">
        <v>46234</v>
      </c>
      <c r="O228" s="56" t="s">
        <v>756</v>
      </c>
      <c r="P228" s="53"/>
      <c r="Q228" s="53"/>
      <c r="R228" s="50"/>
      <c r="S228" s="53"/>
      <c r="T228" s="53"/>
      <c r="U228" s="50"/>
    </row>
    <row r="229" spans="1:21">
      <c r="A229" s="51">
        <v>60373544</v>
      </c>
      <c r="B229" s="50" t="s">
        <v>602</v>
      </c>
      <c r="C229" s="56" t="s">
        <v>31</v>
      </c>
      <c r="D229" s="56" t="str">
        <f>_xlfn.XLOOKUP(A229,Table13[Learning Aim Reference (QAN)],Table13[City &amp; Guilds Product Code],"")</f>
        <v>0039-21</v>
      </c>
      <c r="E229" s="56" t="s">
        <v>24</v>
      </c>
      <c r="G229" s="56" t="s">
        <v>49</v>
      </c>
      <c r="H229" s="56">
        <f>_xlfn.XLOOKUP(Table1[[#This Row],[Qualification Accreditation  Number (QAN)]],'Qualification List'!$A$5:$A$553,'Qualification List'!$G$5:$G$553,"")</f>
        <v>24</v>
      </c>
      <c r="I229" s="56" t="str">
        <f>_xlfn.XLOOKUP(Table1[[#This Row],[Qualification Accreditation  Number (QAN)]],'Qualification List'!$A$5:$A$553,'Qualification List'!$I$5:$I$553,"")</f>
        <v>High - £9.60</v>
      </c>
      <c r="J229" s="57">
        <f>_xlfn.XLOOKUP(Table1[[#This Row],[Qualification Accreditation  Number (QAN)]],'Qualification List'!$A$5:$A$553,'Qualification List'!$J$5:$J$553,"")</f>
        <v>230.39999999999998</v>
      </c>
      <c r="K229" s="56"/>
      <c r="L229" s="56" t="s">
        <v>757</v>
      </c>
      <c r="M229" s="54">
        <v>44409</v>
      </c>
      <c r="N229" s="54">
        <v>46234</v>
      </c>
      <c r="O229" s="56" t="s">
        <v>756</v>
      </c>
      <c r="P229" s="53"/>
      <c r="Q229" s="53"/>
      <c r="R229" s="50"/>
      <c r="S229" s="53"/>
      <c r="T229" s="53"/>
      <c r="U229" s="50"/>
    </row>
    <row r="230" spans="1:21">
      <c r="A230" s="51">
        <v>50063455</v>
      </c>
      <c r="B230" s="50" t="s">
        <v>599</v>
      </c>
      <c r="C230" s="56" t="s">
        <v>44</v>
      </c>
      <c r="D230" s="56" t="str">
        <f>_xlfn.XLOOKUP(A230,Table13[Learning Aim Reference (QAN)],Table13[City &amp; Guilds Product Code],"")</f>
        <v>3001-90</v>
      </c>
      <c r="E230" s="56" t="s">
        <v>24</v>
      </c>
      <c r="G230" s="56" t="s">
        <v>52</v>
      </c>
      <c r="H230" s="56">
        <f>_xlfn.XLOOKUP(Table1[[#This Row],[Qualification Accreditation  Number (QAN)]],'Qualification List'!$A$5:$A$553,'Qualification List'!$G$5:$G$553,"")</f>
        <v>72</v>
      </c>
      <c r="I230" s="56" t="str">
        <f>_xlfn.XLOOKUP(Table1[[#This Row],[Qualification Accreditation  Number (QAN)]],'Qualification List'!$A$5:$A$553,'Qualification List'!$I$5:$I$553,"")</f>
        <v>Low - £7.20</v>
      </c>
      <c r="J230" s="57">
        <f>_xlfn.XLOOKUP(Table1[[#This Row],[Qualification Accreditation  Number (QAN)]],'Qualification List'!$A$5:$A$553,'Qualification List'!$J$5:$J$553,"")</f>
        <v>518.4</v>
      </c>
      <c r="K230" s="56"/>
      <c r="L230" s="56" t="s">
        <v>757</v>
      </c>
      <c r="M230" s="54">
        <v>42583</v>
      </c>
      <c r="N230" s="54">
        <v>46234</v>
      </c>
      <c r="O230" s="56" t="s">
        <v>756</v>
      </c>
      <c r="P230" s="53"/>
      <c r="Q230" s="53"/>
      <c r="R230" s="50"/>
      <c r="S230" s="53"/>
      <c r="T230" s="53"/>
      <c r="U230" s="50"/>
    </row>
    <row r="231" spans="1:21">
      <c r="A231" s="51" t="s">
        <v>547</v>
      </c>
      <c r="B231" s="50" t="s">
        <v>548</v>
      </c>
      <c r="C231" s="56" t="s">
        <v>44</v>
      </c>
      <c r="D231" s="56" t="str">
        <f>_xlfn.XLOOKUP(A231,Table13[Learning Aim Reference (QAN)],Table13[City &amp; Guilds Product Code],"")</f>
        <v>8991-01</v>
      </c>
      <c r="E231" s="56" t="s">
        <v>24</v>
      </c>
      <c r="G231" s="56" t="s">
        <v>120</v>
      </c>
      <c r="H231" s="56">
        <f>_xlfn.XLOOKUP(Table1[[#This Row],[Qualification Accreditation  Number (QAN)]],'Qualification List'!$A$5:$A$553,'Qualification List'!$G$5:$G$553,"")</f>
        <v>30</v>
      </c>
      <c r="I231" s="56" t="str">
        <f>_xlfn.XLOOKUP(Table1[[#This Row],[Qualification Accreditation  Number (QAN)]],'Qualification List'!$A$5:$A$553,'Qualification List'!$I$5:$I$553,"")</f>
        <v>Low - £7.20</v>
      </c>
      <c r="J231" s="57">
        <f>_xlfn.XLOOKUP(Table1[[#This Row],[Qualification Accreditation  Number (QAN)]],'Qualification List'!$A$5:$A$553,'Qualification List'!$J$5:$J$553,"")</f>
        <v>216</v>
      </c>
      <c r="K231" s="56"/>
      <c r="L231" s="56" t="s">
        <v>757</v>
      </c>
      <c r="M231" s="54">
        <v>42583</v>
      </c>
      <c r="N231" s="54">
        <v>46234</v>
      </c>
      <c r="O231" s="56" t="s">
        <v>756</v>
      </c>
      <c r="P231" s="53"/>
      <c r="Q231" s="53"/>
      <c r="R231" s="50"/>
      <c r="S231" s="53"/>
      <c r="T231" s="53"/>
      <c r="U231" s="50"/>
    </row>
    <row r="232" spans="1:21">
      <c r="A232" s="51">
        <v>60140756</v>
      </c>
      <c r="B232" s="50" t="s">
        <v>237</v>
      </c>
      <c r="C232" s="56" t="s">
        <v>39</v>
      </c>
      <c r="D232" s="56" t="str">
        <f>_xlfn.XLOOKUP(A232,Table13[Learning Aim Reference (QAN)],Table13[City &amp; Guilds Product Code],"")</f>
        <v>4692-02</v>
      </c>
      <c r="E232" s="56" t="s">
        <v>40</v>
      </c>
      <c r="G232" s="56" t="s">
        <v>41</v>
      </c>
      <c r="H232" s="56">
        <f>_xlfn.XLOOKUP(Table1[[#This Row],[Qualification Accreditation  Number (QAN)]],'Qualification List'!$A$5:$A$553,'Qualification List'!$G$5:$G$553,"")</f>
        <v>204</v>
      </c>
      <c r="I232" s="56" t="str">
        <f>_xlfn.XLOOKUP(Table1[[#This Row],[Qualification Accreditation  Number (QAN)]],'Qualification List'!$A$5:$A$553,'Qualification List'!$I$5:$I$553,"")</f>
        <v>Base - £6.00</v>
      </c>
      <c r="J232" s="57">
        <f>_xlfn.XLOOKUP(Table1[[#This Row],[Qualification Accreditation  Number (QAN)]],'Qualification List'!$A$5:$A$553,'Qualification List'!$J$5:$J$553,"")</f>
        <v>1224</v>
      </c>
      <c r="K232" s="56"/>
      <c r="L232" s="56" t="s">
        <v>757</v>
      </c>
      <c r="M232" s="54">
        <v>42583</v>
      </c>
      <c r="N232" s="54">
        <v>46234</v>
      </c>
      <c r="O232" s="56" t="s">
        <v>756</v>
      </c>
      <c r="P232" s="53"/>
      <c r="Q232" s="53"/>
      <c r="R232" s="50"/>
      <c r="S232" s="53"/>
      <c r="T232" s="53"/>
      <c r="U232" s="50"/>
    </row>
    <row r="233" spans="1:21">
      <c r="A233" s="51">
        <v>60366795</v>
      </c>
      <c r="B233" s="50" t="s">
        <v>380</v>
      </c>
      <c r="C233" s="56" t="s">
        <v>23</v>
      </c>
      <c r="D233" s="56" t="str">
        <f>_xlfn.XLOOKUP(A233,Table13[Learning Aim Reference (QAN)],Table13[City &amp; Guilds Product Code],"")</f>
        <v>4515-04 </v>
      </c>
      <c r="E233" s="56" t="s">
        <v>27</v>
      </c>
      <c r="G233" s="56" t="s">
        <v>34</v>
      </c>
      <c r="H233" s="56">
        <v>900</v>
      </c>
      <c r="I233" s="56" t="s">
        <v>761</v>
      </c>
      <c r="J233" s="57">
        <v>8640</v>
      </c>
      <c r="L233" s="56" t="s">
        <v>756</v>
      </c>
      <c r="O233" s="56" t="s">
        <v>756</v>
      </c>
      <c r="R233" s="56" t="s">
        <v>757</v>
      </c>
      <c r="S233" s="58">
        <v>46234</v>
      </c>
    </row>
    <row r="234" spans="1:21">
      <c r="A234" s="51">
        <v>60027526</v>
      </c>
      <c r="B234" s="50" t="s">
        <v>555</v>
      </c>
      <c r="C234" s="56" t="s">
        <v>44</v>
      </c>
      <c r="D234" s="56" t="str">
        <f>_xlfn.XLOOKUP(A234,Table13[Learning Aim Reference (QAN)],Table13[City &amp; Guilds Product Code],"")</f>
        <v>3001-12</v>
      </c>
      <c r="E234" s="56" t="s">
        <v>24</v>
      </c>
      <c r="G234" s="56" t="s">
        <v>52</v>
      </c>
      <c r="H234" s="56">
        <f>_xlfn.XLOOKUP(Table1[[#This Row],[Qualification Accreditation  Number (QAN)]],'Qualification List'!$A$5:$A$553,'Qualification List'!$G$5:$G$553,"")</f>
        <v>233</v>
      </c>
      <c r="I234" s="56" t="str">
        <f>_xlfn.XLOOKUP(Table1[[#This Row],[Qualification Accreditation  Number (QAN)]],'Qualification List'!$A$5:$A$553,'Qualification List'!$I$5:$I$553,"")</f>
        <v>Low - £7.20</v>
      </c>
      <c r="J234" s="57">
        <f>_xlfn.XLOOKUP(Table1[[#This Row],[Qualification Accreditation  Number (QAN)]],'Qualification List'!$A$5:$A$553,'Qualification List'!$J$5:$J$553,"")</f>
        <v>1677.6000000000001</v>
      </c>
      <c r="K234" s="56"/>
      <c r="L234" s="56" t="s">
        <v>757</v>
      </c>
      <c r="M234" s="54">
        <v>42583</v>
      </c>
      <c r="N234" s="54">
        <v>46234</v>
      </c>
      <c r="O234" s="56" t="s">
        <v>756</v>
      </c>
      <c r="P234" s="53"/>
      <c r="Q234" s="53"/>
      <c r="R234" s="50"/>
      <c r="S234" s="53"/>
      <c r="T234" s="53"/>
      <c r="U234" s="50"/>
    </row>
    <row r="235" spans="1:21">
      <c r="A235" s="51">
        <v>60308461</v>
      </c>
      <c r="B235" s="50" t="s">
        <v>658</v>
      </c>
      <c r="C235" s="56" t="s">
        <v>31</v>
      </c>
      <c r="D235" s="56" t="str">
        <f>_xlfn.XLOOKUP(A235,Table13[Learning Aim Reference (QAN)],Table13[City &amp; Guilds Product Code],"")</f>
        <v>6497-02</v>
      </c>
      <c r="E235" s="56" t="s">
        <v>24</v>
      </c>
      <c r="G235" s="56" t="s">
        <v>36</v>
      </c>
      <c r="H235" s="56">
        <f>_xlfn.XLOOKUP(Table1[[#This Row],[Qualification Accreditation  Number (QAN)]],'Qualification List'!$A$5:$A$553,'Qualification List'!$G$5:$G$553,"")</f>
        <v>270</v>
      </c>
      <c r="I235" s="56" t="str">
        <f>_xlfn.XLOOKUP(Table1[[#This Row],[Qualification Accreditation  Number (QAN)]],'Qualification List'!$A$5:$A$553,'Qualification List'!$I$5:$I$553,"")</f>
        <v>High - £9.60</v>
      </c>
      <c r="J235" s="57">
        <f>_xlfn.XLOOKUP(Table1[[#This Row],[Qualification Accreditation  Number (QAN)]],'Qualification List'!$A$5:$A$553,'Qualification List'!$J$5:$J$553,"")</f>
        <v>2592</v>
      </c>
      <c r="K235" s="56"/>
      <c r="L235" s="56" t="s">
        <v>757</v>
      </c>
      <c r="M235" s="54">
        <v>42736</v>
      </c>
      <c r="N235" s="54">
        <v>46234</v>
      </c>
      <c r="O235" s="56" t="s">
        <v>756</v>
      </c>
      <c r="P235" s="53"/>
      <c r="Q235" s="53"/>
      <c r="R235" s="50"/>
      <c r="S235" s="53"/>
      <c r="T235" s="53"/>
      <c r="U235" s="50"/>
    </row>
    <row r="236" spans="1:21">
      <c r="A236" s="51">
        <v>60316068</v>
      </c>
      <c r="B236" s="50" t="s">
        <v>526</v>
      </c>
      <c r="C236" s="56" t="s">
        <v>23</v>
      </c>
      <c r="D236" s="56" t="str">
        <f>_xlfn.XLOOKUP(A236,Table13[Learning Aim Reference (QAN)],Table13[City &amp; Guilds Product Code],"")</f>
        <v>9628-11</v>
      </c>
      <c r="E236" s="56" t="s">
        <v>24</v>
      </c>
      <c r="G236" s="56" t="s">
        <v>77</v>
      </c>
      <c r="H236" s="56">
        <v>36</v>
      </c>
      <c r="I236" s="56" t="s">
        <v>767</v>
      </c>
      <c r="J236" s="57">
        <v>302.39999999999998</v>
      </c>
      <c r="L236" s="56" t="s">
        <v>756</v>
      </c>
      <c r="O236" s="56" t="s">
        <v>756</v>
      </c>
      <c r="R236" s="56" t="s">
        <v>757</v>
      </c>
      <c r="S236" s="58">
        <v>46234</v>
      </c>
    </row>
    <row r="237" spans="1:21">
      <c r="A237" s="51">
        <v>50063297</v>
      </c>
      <c r="B237" s="50" t="s">
        <v>147</v>
      </c>
      <c r="C237" s="56" t="s">
        <v>31</v>
      </c>
      <c r="D237" s="56" t="str">
        <f>_xlfn.XLOOKUP(A237,Table13[Learning Aim Reference (QAN)],Table13[City &amp; Guilds Product Code],"")</f>
        <v>4417-02</v>
      </c>
      <c r="E237" s="56" t="s">
        <v>24</v>
      </c>
      <c r="G237" s="56" t="s">
        <v>59</v>
      </c>
      <c r="H237" s="56">
        <f>_xlfn.XLOOKUP(Table1[[#This Row],[Qualification Accreditation  Number (QAN)]],'Qualification List'!$A$5:$A$553,'Qualification List'!$G$5:$G$553,"")</f>
        <v>115</v>
      </c>
      <c r="I237" s="56" t="str">
        <f>_xlfn.XLOOKUP(Table1[[#This Row],[Qualification Accreditation  Number (QAN)]],'Qualification List'!$A$5:$A$553,'Qualification List'!$I$5:$I$553,"")</f>
        <v>Base - £6.00</v>
      </c>
      <c r="J237" s="57">
        <f>_xlfn.XLOOKUP(Table1[[#This Row],[Qualification Accreditation  Number (QAN)]],'Qualification List'!$A$5:$A$553,'Qualification List'!$J$5:$J$553,"")</f>
        <v>690</v>
      </c>
      <c r="K237" s="56"/>
      <c r="L237" s="56" t="s">
        <v>757</v>
      </c>
      <c r="M237" s="54">
        <v>42583</v>
      </c>
      <c r="N237" s="54">
        <v>46234</v>
      </c>
      <c r="O237" s="56" t="s">
        <v>756</v>
      </c>
      <c r="P237" s="53"/>
      <c r="Q237" s="53"/>
      <c r="R237" s="50"/>
      <c r="S237" s="53"/>
      <c r="T237" s="53"/>
      <c r="U237" s="50"/>
    </row>
    <row r="238" spans="1:21">
      <c r="A238" s="51">
        <v>60311988</v>
      </c>
      <c r="B238" s="50" t="s">
        <v>143</v>
      </c>
      <c r="C238" s="56" t="s">
        <v>31</v>
      </c>
      <c r="D238" s="56" t="str">
        <f>_xlfn.XLOOKUP(A238,Table13[Learning Aim Reference (QAN)],Table13[City &amp; Guilds Product Code],"")</f>
        <v>0173-20</v>
      </c>
      <c r="E238" s="56" t="s">
        <v>24</v>
      </c>
      <c r="G238" s="56" t="s">
        <v>100</v>
      </c>
      <c r="H238" s="56">
        <f>_xlfn.XLOOKUP(Table1[[#This Row],[Qualification Accreditation  Number (QAN)]],'Qualification List'!$A$5:$A$553,'Qualification List'!$G$5:$G$553,"")</f>
        <v>360</v>
      </c>
      <c r="I238" s="56" t="str">
        <f>_xlfn.XLOOKUP(Table1[[#This Row],[Qualification Accreditation  Number (QAN)]],'Qualification List'!$A$5:$A$553,'Qualification List'!$I$5:$I$553,"")</f>
        <v>High - £9.60</v>
      </c>
      <c r="J238" s="57">
        <f>_xlfn.XLOOKUP(Table1[[#This Row],[Qualification Accreditation  Number (QAN)]],'Qualification List'!$A$5:$A$553,'Qualification List'!$J$5:$J$553,"")</f>
        <v>3456</v>
      </c>
      <c r="K238" s="56"/>
      <c r="L238" s="56" t="s">
        <v>757</v>
      </c>
      <c r="M238" s="54">
        <v>42979</v>
      </c>
      <c r="N238" s="54">
        <v>46234</v>
      </c>
      <c r="O238" s="56" t="s">
        <v>757</v>
      </c>
      <c r="P238" s="54">
        <v>42979</v>
      </c>
      <c r="Q238" s="54">
        <v>46234</v>
      </c>
      <c r="R238" s="50"/>
      <c r="S238" s="53"/>
      <c r="T238" s="53"/>
      <c r="U238" s="50"/>
    </row>
    <row r="239" spans="1:21">
      <c r="A239" s="51">
        <v>60335956</v>
      </c>
      <c r="B239" s="50" t="s">
        <v>375</v>
      </c>
      <c r="C239" s="56" t="s">
        <v>44</v>
      </c>
      <c r="D239" s="56" t="str">
        <f>_xlfn.XLOOKUP(A239,Table13[Learning Aim Reference (QAN)],Table13[City &amp; Guilds Product Code],"")</f>
        <v>0361-12</v>
      </c>
      <c r="E239" s="56" t="s">
        <v>24</v>
      </c>
      <c r="G239" s="56" t="s">
        <v>100</v>
      </c>
      <c r="H239" s="56">
        <f>_xlfn.XLOOKUP(Table1[[#This Row],[Qualification Accreditation  Number (QAN)]],'Qualification List'!$A$5:$A$553,'Qualification List'!$G$5:$G$553,"")</f>
        <v>100</v>
      </c>
      <c r="I239" s="56" t="str">
        <f>_xlfn.XLOOKUP(Table1[[#This Row],[Qualification Accreditation  Number (QAN)]],'Qualification List'!$A$5:$A$553,'Qualification List'!$I$5:$I$553,"")</f>
        <v>High - £9.60</v>
      </c>
      <c r="J239" s="57">
        <f>_xlfn.XLOOKUP(Table1[[#This Row],[Qualification Accreditation  Number (QAN)]],'Qualification List'!$A$5:$A$553,'Qualification List'!$J$5:$J$553,"")</f>
        <v>960</v>
      </c>
      <c r="K239" s="56"/>
      <c r="L239" s="56" t="s">
        <v>757</v>
      </c>
      <c r="M239" s="54">
        <v>43344</v>
      </c>
      <c r="N239" s="54">
        <v>46234</v>
      </c>
      <c r="O239" s="56" t="s">
        <v>756</v>
      </c>
      <c r="P239" s="53"/>
      <c r="Q239" s="53"/>
      <c r="R239" s="50"/>
      <c r="S239" s="53"/>
      <c r="T239" s="53"/>
      <c r="U239" s="50"/>
    </row>
    <row r="240" spans="1:21">
      <c r="A240" s="51">
        <v>60075958</v>
      </c>
      <c r="B240" s="50" t="s">
        <v>344</v>
      </c>
      <c r="C240" s="56" t="s">
        <v>44</v>
      </c>
      <c r="D240" s="56" t="str">
        <f>_xlfn.XLOOKUP(A240,Table13[Learning Aim Reference (QAN)],Table13[City &amp; Guilds Product Code],"")</f>
        <v>3847-02</v>
      </c>
      <c r="E240" s="56" t="s">
        <v>61</v>
      </c>
      <c r="G240" s="56" t="s">
        <v>41</v>
      </c>
      <c r="H240" s="56">
        <f>_xlfn.XLOOKUP(Table1[[#This Row],[Qualification Accreditation  Number (QAN)]],'Qualification List'!$A$5:$A$553,'Qualification List'!$G$5:$G$553,"")</f>
        <v>180</v>
      </c>
      <c r="I240" s="56" t="str">
        <f>_xlfn.XLOOKUP(Table1[[#This Row],[Qualification Accreditation  Number (QAN)]],'Qualification List'!$A$5:$A$553,'Qualification List'!$I$5:$I$553,"")</f>
        <v>Base - £6.00</v>
      </c>
      <c r="J240" s="57">
        <f>_xlfn.XLOOKUP(Table1[[#This Row],[Qualification Accreditation  Number (QAN)]],'Qualification List'!$A$5:$A$553,'Qualification List'!$J$5:$J$553,"")</f>
        <v>1080</v>
      </c>
      <c r="L240" s="56" t="s">
        <v>756</v>
      </c>
      <c r="O240" s="56" t="s">
        <v>756</v>
      </c>
      <c r="P240" s="53"/>
      <c r="Q240" s="53"/>
      <c r="R240" s="53"/>
      <c r="S240" s="53"/>
      <c r="T240" s="53"/>
      <c r="U240" s="50"/>
    </row>
    <row r="241" spans="1:21">
      <c r="A241" s="51">
        <v>60324247</v>
      </c>
      <c r="B241" s="50" t="s">
        <v>586</v>
      </c>
      <c r="C241" s="56" t="s">
        <v>31</v>
      </c>
      <c r="D241" s="56" t="str">
        <f>_xlfn.XLOOKUP(A241,Table13[Learning Aim Reference (QAN)],Table13[City &amp; Guilds Product Code],"")</f>
        <v>4615-02</v>
      </c>
      <c r="E241" s="56" t="s">
        <v>24</v>
      </c>
      <c r="G241" s="56" t="s">
        <v>34</v>
      </c>
      <c r="H241" s="56">
        <f>_xlfn.XLOOKUP(Table1[[#This Row],[Qualification Accreditation  Number (QAN)]],'Qualification List'!$A$5:$A$553,'Qualification List'!$G$5:$G$553,"")</f>
        <v>280</v>
      </c>
      <c r="I241" s="56" t="str">
        <f>_xlfn.XLOOKUP(Table1[[#This Row],[Qualification Accreditation  Number (QAN)]],'Qualification List'!$A$5:$A$553,'Qualification List'!$I$5:$I$553,"")</f>
        <v>High - £9.60</v>
      </c>
      <c r="J241" s="57">
        <f>_xlfn.XLOOKUP(Table1[[#This Row],[Qualification Accreditation  Number (QAN)]],'Qualification List'!$A$5:$A$553,'Qualification List'!$J$5:$J$553,"")</f>
        <v>2688</v>
      </c>
      <c r="K241" s="56"/>
      <c r="L241" s="56" t="s">
        <v>757</v>
      </c>
      <c r="M241" s="54">
        <v>43003</v>
      </c>
      <c r="N241" s="54">
        <v>46234</v>
      </c>
      <c r="O241" s="56" t="s">
        <v>756</v>
      </c>
      <c r="P241" s="53"/>
      <c r="Q241" s="53"/>
      <c r="R241" s="50"/>
      <c r="S241" s="53"/>
      <c r="T241" s="53"/>
      <c r="U241" s="50"/>
    </row>
    <row r="242" spans="1:21">
      <c r="A242" s="51">
        <v>60156971</v>
      </c>
      <c r="B242" s="50" t="s">
        <v>164</v>
      </c>
      <c r="C242" s="56" t="s">
        <v>23</v>
      </c>
      <c r="D242" s="56" t="str">
        <f>_xlfn.XLOOKUP(A242,Table13[Learning Aim Reference (QAN)],Table13[City &amp; Guilds Product Code],"")</f>
        <v>6008-03</v>
      </c>
      <c r="E242" s="56" t="s">
        <v>27</v>
      </c>
      <c r="G242" s="56" t="s">
        <v>52</v>
      </c>
      <c r="H242" s="56">
        <v>541</v>
      </c>
      <c r="I242" s="56" t="s">
        <v>762</v>
      </c>
      <c r="J242" s="57">
        <v>3895.2</v>
      </c>
      <c r="L242" s="56" t="s">
        <v>756</v>
      </c>
      <c r="O242" s="56" t="s">
        <v>756</v>
      </c>
      <c r="R242" s="56" t="s">
        <v>757</v>
      </c>
      <c r="S242" s="58">
        <v>46234</v>
      </c>
    </row>
    <row r="243" spans="1:21">
      <c r="A243" s="51">
        <v>60103139</v>
      </c>
      <c r="B243" s="50" t="s">
        <v>197</v>
      </c>
      <c r="C243" s="56" t="s">
        <v>44</v>
      </c>
      <c r="D243" s="56" t="str">
        <f>_xlfn.XLOOKUP(A243,Table13[Learning Aim Reference (QAN)],Table13[City &amp; Guilds Product Code],"")</f>
        <v>6219-08</v>
      </c>
      <c r="E243" s="56" t="s">
        <v>24</v>
      </c>
      <c r="G243" s="56" t="s">
        <v>46</v>
      </c>
      <c r="H243" s="56">
        <f>_xlfn.XLOOKUP(Table1[[#This Row],[Qualification Accreditation  Number (QAN)]],'Qualification List'!$A$5:$A$553,'Qualification List'!$G$5:$G$553,"")</f>
        <v>140</v>
      </c>
      <c r="I243" s="56" t="str">
        <f>_xlfn.XLOOKUP(Table1[[#This Row],[Qualification Accreditation  Number (QAN)]],'Qualification List'!$A$5:$A$553,'Qualification List'!$I$5:$I$553,"")</f>
        <v>High - £9.60</v>
      </c>
      <c r="J243" s="57">
        <f>_xlfn.XLOOKUP(Table1[[#This Row],[Qualification Accreditation  Number (QAN)]],'Qualification List'!$A$5:$A$553,'Qualification List'!$J$5:$J$553,"")</f>
        <v>1344</v>
      </c>
      <c r="K243" s="56"/>
      <c r="L243" s="56" t="s">
        <v>757</v>
      </c>
      <c r="M243" s="54">
        <v>42583</v>
      </c>
      <c r="N243" s="54">
        <v>46234</v>
      </c>
      <c r="O243" s="56" t="s">
        <v>756</v>
      </c>
      <c r="P243" s="53"/>
      <c r="Q243" s="53"/>
      <c r="R243" s="50"/>
      <c r="S243" s="53"/>
      <c r="T243" s="53"/>
      <c r="U243" s="50"/>
    </row>
    <row r="244" spans="1:21">
      <c r="A244" s="51">
        <v>50088087</v>
      </c>
      <c r="B244" s="50" t="s">
        <v>652</v>
      </c>
      <c r="C244" s="56" t="s">
        <v>31</v>
      </c>
      <c r="D244" s="56" t="str">
        <f>_xlfn.XLOOKUP(A244,Table13[Learning Aim Reference (QAN)],Table13[City &amp; Guilds Product Code],"")</f>
        <v>3002-22</v>
      </c>
      <c r="E244" s="56" t="s">
        <v>24</v>
      </c>
      <c r="G244" s="56" t="s">
        <v>52</v>
      </c>
      <c r="H244" s="56">
        <f>_xlfn.XLOOKUP(Table1[[#This Row],[Qualification Accreditation  Number (QAN)]],'Qualification List'!$A$5:$A$553,'Qualification List'!$G$5:$G$553,"")</f>
        <v>458</v>
      </c>
      <c r="I244" s="56" t="str">
        <f>_xlfn.XLOOKUP(Table1[[#This Row],[Qualification Accreditation  Number (QAN)]],'Qualification List'!$A$5:$A$553,'Qualification List'!$I$5:$I$553,"")</f>
        <v>Low - £7.20</v>
      </c>
      <c r="J244" s="57">
        <f>_xlfn.XLOOKUP(Table1[[#This Row],[Qualification Accreditation  Number (QAN)]],'Qualification List'!$A$5:$A$553,'Qualification List'!$J$5:$J$553,"")</f>
        <v>3297.6</v>
      </c>
      <c r="K244" s="56"/>
      <c r="L244" s="56" t="s">
        <v>757</v>
      </c>
      <c r="M244" s="54">
        <v>42583</v>
      </c>
      <c r="N244" s="54">
        <v>46234</v>
      </c>
      <c r="O244" s="56" t="s">
        <v>757</v>
      </c>
      <c r="P244" s="54">
        <v>42583</v>
      </c>
      <c r="Q244" s="54">
        <v>46234</v>
      </c>
      <c r="R244" s="50"/>
      <c r="S244" s="53"/>
      <c r="T244" s="53"/>
      <c r="U244" s="50"/>
    </row>
    <row r="245" spans="1:21">
      <c r="A245" s="51">
        <v>60137113</v>
      </c>
      <c r="B245" s="50" t="s">
        <v>603</v>
      </c>
      <c r="C245" s="56" t="s">
        <v>39</v>
      </c>
      <c r="D245" s="56" t="str">
        <f>_xlfn.XLOOKUP(A245,Table13[Learning Aim Reference (QAN)],Table13[City &amp; Guilds Product Code],"")</f>
        <v>4807-03</v>
      </c>
      <c r="E245" s="56" t="s">
        <v>24</v>
      </c>
      <c r="G245" s="56" t="s">
        <v>220</v>
      </c>
      <c r="H245" s="56">
        <f>_xlfn.XLOOKUP(Table1[[#This Row],[Qualification Accreditation  Number (QAN)]],'Qualification List'!$A$5:$A$553,'Qualification List'!$G$5:$G$553,"")</f>
        <v>37</v>
      </c>
      <c r="I245" s="56" t="str">
        <f>_xlfn.XLOOKUP(Table1[[#This Row],[Qualification Accreditation  Number (QAN)]],'Qualification List'!$A$5:$A$553,'Qualification List'!$I$5:$I$553,"")</f>
        <v>Base - £6.00</v>
      </c>
      <c r="J245" s="57">
        <f>_xlfn.XLOOKUP(Table1[[#This Row],[Qualification Accreditation  Number (QAN)]],'Qualification List'!$A$5:$A$553,'Qualification List'!$J$5:$J$553,"")</f>
        <v>222</v>
      </c>
      <c r="K245" s="56"/>
      <c r="L245" s="56" t="s">
        <v>757</v>
      </c>
      <c r="M245" s="54">
        <v>42583</v>
      </c>
      <c r="N245" s="54">
        <v>46234</v>
      </c>
      <c r="O245" s="56" t="s">
        <v>756</v>
      </c>
      <c r="P245" s="53"/>
      <c r="Q245" s="53"/>
      <c r="R245" s="50"/>
      <c r="S245" s="53"/>
      <c r="T245" s="53"/>
      <c r="U245" s="50"/>
    </row>
    <row r="246" spans="1:21">
      <c r="A246" s="51">
        <v>50067928</v>
      </c>
      <c r="B246" s="50" t="s">
        <v>433</v>
      </c>
      <c r="C246" s="56" t="s">
        <v>39</v>
      </c>
      <c r="D246" s="56" t="str">
        <f>_xlfn.XLOOKUP(A246,Table13[Learning Aim Reference (QAN)],Table13[City &amp; Guilds Product Code],"")</f>
        <v>3803-01</v>
      </c>
      <c r="E246" s="56" t="s">
        <v>24</v>
      </c>
      <c r="G246" s="56" t="s">
        <v>41</v>
      </c>
      <c r="H246" s="56">
        <f>_xlfn.XLOOKUP(Table1[[#This Row],[Qualification Accreditation  Number (QAN)]],'Qualification List'!$A$5:$A$553,'Qualification List'!$G$5:$G$553,"")</f>
        <v>370</v>
      </c>
      <c r="I246" s="56" t="str">
        <f>_xlfn.XLOOKUP(Table1[[#This Row],[Qualification Accreditation  Number (QAN)]],'Qualification List'!$A$5:$A$553,'Qualification List'!$I$5:$I$553,"")</f>
        <v>Base - £6.00</v>
      </c>
      <c r="J246" s="57">
        <f>_xlfn.XLOOKUP(Table1[[#This Row],[Qualification Accreditation  Number (QAN)]],'Qualification List'!$A$5:$A$553,'Qualification List'!$J$5:$J$553,"")</f>
        <v>2220</v>
      </c>
      <c r="K246" s="56"/>
      <c r="L246" s="56" t="s">
        <v>757</v>
      </c>
      <c r="M246" s="54">
        <v>42583</v>
      </c>
      <c r="N246" s="54">
        <v>46234</v>
      </c>
      <c r="O246" s="56" t="s">
        <v>756</v>
      </c>
      <c r="P246" s="53"/>
      <c r="Q246" s="53"/>
      <c r="R246" s="50"/>
      <c r="S246" s="53"/>
      <c r="T246" s="53"/>
      <c r="U246" s="50"/>
    </row>
    <row r="247" spans="1:21">
      <c r="A247" s="51">
        <v>50104068</v>
      </c>
      <c r="B247" s="50" t="s">
        <v>259</v>
      </c>
      <c r="C247" s="56" t="s">
        <v>31</v>
      </c>
      <c r="D247" s="56" t="str">
        <f>_xlfn.XLOOKUP(A247,Table13[Learning Aim Reference (QAN)],Table13[City &amp; Guilds Product Code],"")</f>
        <v>0069-21</v>
      </c>
      <c r="E247" s="56" t="s">
        <v>27</v>
      </c>
      <c r="G247" s="56" t="s">
        <v>100</v>
      </c>
      <c r="H247" s="56">
        <f>_xlfn.XLOOKUP(Table1[[#This Row],[Qualification Accreditation  Number (QAN)]],'Qualification List'!$A$5:$A$553,'Qualification List'!$G$5:$G$553,"")</f>
        <v>300</v>
      </c>
      <c r="I247" s="56" t="str">
        <f>_xlfn.XLOOKUP(Table1[[#This Row],[Qualification Accreditation  Number (QAN)]],'Qualification List'!$A$5:$A$553,'Qualification List'!$I$5:$I$553,"")</f>
        <v>High - £9.60</v>
      </c>
      <c r="J247" s="57">
        <f>_xlfn.XLOOKUP(Table1[[#This Row],[Qualification Accreditation  Number (QAN)]],'Qualification List'!$A$5:$A$553,'Qualification List'!$J$5:$J$553,"")</f>
        <v>2880</v>
      </c>
      <c r="K247" s="56"/>
      <c r="L247" s="56" t="s">
        <v>757</v>
      </c>
      <c r="M247" s="54">
        <v>42583</v>
      </c>
      <c r="N247" s="54">
        <v>46234</v>
      </c>
      <c r="O247" s="56" t="s">
        <v>756</v>
      </c>
      <c r="P247" s="53"/>
      <c r="Q247" s="53"/>
      <c r="R247" s="50"/>
      <c r="S247" s="53"/>
      <c r="T247" s="53"/>
      <c r="U247" s="50"/>
    </row>
    <row r="248" spans="1:21">
      <c r="A248" s="51">
        <v>50117889</v>
      </c>
      <c r="B248" s="50" t="s">
        <v>439</v>
      </c>
      <c r="C248" s="56" t="s">
        <v>23</v>
      </c>
      <c r="D248" s="56" t="str">
        <f>_xlfn.XLOOKUP(A248,Table13[Learning Aim Reference (QAN)],Table13[City &amp; Guilds Product Code],"")</f>
        <v>4520-03</v>
      </c>
      <c r="E248" s="56" t="s">
        <v>24</v>
      </c>
      <c r="G248" s="56" t="s">
        <v>77</v>
      </c>
      <c r="H248" s="56">
        <f>_xlfn.XLOOKUP(Table1[[#This Row],[Qualification Accreditation  Number (QAN)]],'Qualification List'!$A$5:$A$553,'Qualification List'!$G$5:$G$553,"")</f>
        <v>525</v>
      </c>
      <c r="I248" s="56" t="str">
        <f>_xlfn.XLOOKUP(Table1[[#This Row],[Qualification Accreditation  Number (QAN)]],'Qualification List'!$A$5:$A$553,'Qualification List'!$I$5:$I$553,"")</f>
        <v>Medium - £8.40</v>
      </c>
      <c r="J248" s="57">
        <f>_xlfn.XLOOKUP(Table1[[#This Row],[Qualification Accreditation  Number (QAN)]],'Qualification List'!$A$5:$A$553,'Qualification List'!$J$5:$J$553,"")</f>
        <v>4410</v>
      </c>
      <c r="L248" s="56" t="s">
        <v>756</v>
      </c>
      <c r="O248" s="56" t="s">
        <v>756</v>
      </c>
      <c r="P248" s="53"/>
      <c r="Q248" s="53"/>
      <c r="T248" s="56" t="s">
        <v>757</v>
      </c>
      <c r="U248" s="58">
        <v>45869</v>
      </c>
    </row>
    <row r="249" spans="1:21">
      <c r="A249" s="51">
        <v>50042920</v>
      </c>
      <c r="B249" s="50" t="s">
        <v>119</v>
      </c>
      <c r="C249" s="56" t="s">
        <v>31</v>
      </c>
      <c r="D249" s="56" t="str">
        <f>_xlfn.XLOOKUP(A249,Table13[Learning Aim Reference (QAN)],Table13[City &amp; Guilds Product Code],"")</f>
        <v>8989-02</v>
      </c>
      <c r="E249" s="56" t="s">
        <v>24</v>
      </c>
      <c r="G249" s="56" t="s">
        <v>120</v>
      </c>
      <c r="H249" s="56">
        <f>_xlfn.XLOOKUP(Table1[[#This Row],[Qualification Accreditation  Number (QAN)]],'Qualification List'!$A$5:$A$553,'Qualification List'!$G$5:$G$553,"")</f>
        <v>30</v>
      </c>
      <c r="I249" s="56" t="str">
        <f>_xlfn.XLOOKUP(Table1[[#This Row],[Qualification Accreditation  Number (QAN)]],'Qualification List'!$A$5:$A$553,'Qualification List'!$I$5:$I$553,"")</f>
        <v>Low - £7.20</v>
      </c>
      <c r="J249" s="57">
        <f>_xlfn.XLOOKUP(Table1[[#This Row],[Qualification Accreditation  Number (QAN)]],'Qualification List'!$A$5:$A$553,'Qualification List'!$J$5:$J$553,"")</f>
        <v>216</v>
      </c>
      <c r="K249" s="56"/>
      <c r="L249" s="56" t="s">
        <v>757</v>
      </c>
      <c r="M249" s="54">
        <v>42583</v>
      </c>
      <c r="N249" s="54">
        <v>46234</v>
      </c>
      <c r="O249" s="56" t="s">
        <v>756</v>
      </c>
      <c r="P249" s="53"/>
      <c r="Q249" s="53"/>
      <c r="R249" s="50"/>
      <c r="S249" s="53"/>
      <c r="T249" s="53"/>
      <c r="U249" s="50"/>
    </row>
    <row r="250" spans="1:21">
      <c r="A250" s="51">
        <v>60373556</v>
      </c>
      <c r="B250" s="50" t="s">
        <v>374</v>
      </c>
      <c r="C250" s="56" t="s">
        <v>31</v>
      </c>
      <c r="D250" s="56" t="str">
        <f>_xlfn.XLOOKUP(A250,Table13[Learning Aim Reference (QAN)],Table13[City &amp; Guilds Product Code],"")</f>
        <v>0039-22</v>
      </c>
      <c r="E250" s="56" t="s">
        <v>24</v>
      </c>
      <c r="G250" s="56" t="s">
        <v>49</v>
      </c>
      <c r="H250" s="56">
        <f>_xlfn.XLOOKUP(Table1[[#This Row],[Qualification Accreditation  Number (QAN)]],'Qualification List'!$A$5:$A$553,'Qualification List'!$G$5:$G$553,"")</f>
        <v>40</v>
      </c>
      <c r="I250" s="56" t="str">
        <f>_xlfn.XLOOKUP(Table1[[#This Row],[Qualification Accreditation  Number (QAN)]],'Qualification List'!$A$5:$A$553,'Qualification List'!$I$5:$I$553,"")</f>
        <v>High - £9.60</v>
      </c>
      <c r="J250" s="57">
        <f>_xlfn.XLOOKUP(Table1[[#This Row],[Qualification Accreditation  Number (QAN)]],'Qualification List'!$A$5:$A$553,'Qualification List'!$J$5:$J$553,"")</f>
        <v>384</v>
      </c>
      <c r="K250" s="56"/>
      <c r="L250" s="56" t="s">
        <v>757</v>
      </c>
      <c r="M250" s="54">
        <v>44409</v>
      </c>
      <c r="N250" s="54">
        <v>46234</v>
      </c>
      <c r="O250" s="56" t="s">
        <v>756</v>
      </c>
      <c r="P250" s="53"/>
      <c r="Q250" s="53"/>
      <c r="R250" s="50"/>
      <c r="S250" s="53"/>
      <c r="T250" s="53"/>
      <c r="U250" s="50"/>
    </row>
    <row r="251" spans="1:21">
      <c r="A251" s="51">
        <v>61000674</v>
      </c>
      <c r="B251" s="50" t="s">
        <v>221</v>
      </c>
      <c r="C251" s="56" t="s">
        <v>31</v>
      </c>
      <c r="D251" s="56" t="str">
        <f>_xlfn.XLOOKUP(A251,Table13[Learning Aim Reference (QAN)],Table13[City &amp; Guilds Product Code],"")</f>
        <v>7290-17</v>
      </c>
      <c r="E251" s="56" t="s">
        <v>24</v>
      </c>
      <c r="G251" s="56" t="s">
        <v>36</v>
      </c>
      <c r="H251" s="56">
        <f>_xlfn.XLOOKUP(Table1[[#This Row],[Qualification Accreditation  Number (QAN)]],'Qualification List'!$A$5:$A$553,'Qualification List'!$G$5:$G$553,"")</f>
        <v>290</v>
      </c>
      <c r="I251" s="56" t="str">
        <f>_xlfn.XLOOKUP(Table1[[#This Row],[Qualification Accreditation  Number (QAN)]],'Qualification List'!$A$5:$A$553,'Qualification List'!$I$5:$I$553,"")</f>
        <v>High - £9.60</v>
      </c>
      <c r="J251" s="57">
        <f>_xlfn.XLOOKUP(Table1[[#This Row],[Qualification Accreditation  Number (QAN)]],'Qualification List'!$A$5:$A$553,'Qualification List'!$J$5:$J$553,"")</f>
        <v>2784</v>
      </c>
      <c r="K251" s="56"/>
      <c r="L251" s="56" t="s">
        <v>757</v>
      </c>
      <c r="M251" s="54">
        <v>44713</v>
      </c>
      <c r="N251" s="54">
        <v>46234</v>
      </c>
      <c r="O251" s="56" t="s">
        <v>756</v>
      </c>
      <c r="P251" s="53"/>
      <c r="Q251" s="53"/>
      <c r="R251" s="50"/>
      <c r="S251" s="53"/>
      <c r="T251" s="53"/>
      <c r="U251" s="50"/>
    </row>
    <row r="252" spans="1:21">
      <c r="A252" s="51" t="s">
        <v>700</v>
      </c>
      <c r="B252" s="50" t="s">
        <v>701</v>
      </c>
      <c r="C252" s="56" t="s">
        <v>23</v>
      </c>
      <c r="D252" s="56" t="str">
        <f>_xlfn.XLOOKUP(A252,Table13[Learning Aim Reference (QAN)],Table13[City &amp; Guilds Product Code],"")</f>
        <v>7120-23</v>
      </c>
      <c r="E252" s="56" t="s">
        <v>24</v>
      </c>
      <c r="G252" s="56" t="s">
        <v>55</v>
      </c>
      <c r="H252" s="56">
        <f>_xlfn.XLOOKUP(Table1[[#This Row],[Qualification Accreditation  Number (QAN)]],'Qualification List'!$A$5:$A$553,'Qualification List'!$G$5:$G$553,"")</f>
        <v>269</v>
      </c>
      <c r="I252" s="56" t="str">
        <f>_xlfn.XLOOKUP(Table1[[#This Row],[Qualification Accreditation  Number (QAN)]],'Qualification List'!$A$5:$A$553,'Qualification List'!$I$5:$I$553,"")</f>
        <v>Medium - £8.40</v>
      </c>
      <c r="J252" s="57">
        <f>_xlfn.XLOOKUP(Table1[[#This Row],[Qualification Accreditation  Number (QAN)]],'Qualification List'!$A$5:$A$553,'Qualification List'!$J$5:$J$553,"")</f>
        <v>2259.6</v>
      </c>
      <c r="L252" s="56" t="s">
        <v>756</v>
      </c>
      <c r="O252" s="56" t="s">
        <v>756</v>
      </c>
      <c r="R252" s="56" t="s">
        <v>757</v>
      </c>
      <c r="S252" s="58">
        <v>46234</v>
      </c>
      <c r="T252" s="56" t="s">
        <v>757</v>
      </c>
      <c r="U252" s="58">
        <v>46234</v>
      </c>
    </row>
    <row r="253" spans="1:21">
      <c r="A253" s="51">
        <v>61007894</v>
      </c>
      <c r="B253" s="50" t="s">
        <v>772</v>
      </c>
      <c r="C253" s="56" t="s">
        <v>23</v>
      </c>
      <c r="D253" s="56" t="str">
        <f>_xlfn.XLOOKUP(A253,Table13[Learning Aim Reference (QAN)],Table13[City &amp; Guilds Product Code],"")</f>
        <v>3096-31</v>
      </c>
      <c r="E253" s="56" t="s">
        <v>27</v>
      </c>
      <c r="G253" s="56" t="s">
        <v>114</v>
      </c>
      <c r="H253" s="56">
        <f>_xlfn.XLOOKUP(Table1[[#This Row],[Qualification Accreditation  Number (QAN)]],'Qualification List'!$A$5:$A$553,'Qualification List'!$G$5:$G$553,"")</f>
        <v>390</v>
      </c>
      <c r="I253" s="56" t="str">
        <f>_xlfn.XLOOKUP(Table1[[#This Row],[Qualification Accreditation  Number (QAN)]],'Qualification List'!$A$5:$A$553,'Qualification List'!$I$5:$I$553,"")</f>
        <v>Medium - £8.40</v>
      </c>
      <c r="J253" s="57">
        <f>_xlfn.XLOOKUP(Table1[[#This Row],[Qualification Accreditation  Number (QAN)]],'Qualification List'!$A$5:$A$553,'Qualification List'!$J$5:$J$553,"")</f>
        <v>3276</v>
      </c>
      <c r="L253" s="56" t="s">
        <v>756</v>
      </c>
      <c r="O253" s="56" t="s">
        <v>756</v>
      </c>
      <c r="R253" s="56" t="s">
        <v>757</v>
      </c>
      <c r="S253" s="58">
        <v>46234</v>
      </c>
      <c r="T253" s="56" t="s">
        <v>757</v>
      </c>
      <c r="U253" s="58">
        <v>46234</v>
      </c>
    </row>
    <row r="254" spans="1:21">
      <c r="A254" s="51">
        <v>60141992</v>
      </c>
      <c r="B254" s="50" t="s">
        <v>564</v>
      </c>
      <c r="C254" s="56" t="s">
        <v>31</v>
      </c>
      <c r="D254" s="56" t="str">
        <f>_xlfn.XLOOKUP(A254,Table13[Learning Aim Reference (QAN)],Table13[City &amp; Guilds Product Code],"")</f>
        <v>4692-01</v>
      </c>
      <c r="E254" s="56" t="s">
        <v>40</v>
      </c>
      <c r="G254" s="56" t="s">
        <v>41</v>
      </c>
      <c r="H254" s="56">
        <f>_xlfn.XLOOKUP(Table1[[#This Row],[Qualification Accreditation  Number (QAN)]],'Qualification List'!$A$5:$A$553,'Qualification List'!$G$5:$G$553,"")</f>
        <v>82</v>
      </c>
      <c r="I254" s="56" t="str">
        <f>_xlfn.XLOOKUP(Table1[[#This Row],[Qualification Accreditation  Number (QAN)]],'Qualification List'!$A$5:$A$553,'Qualification List'!$I$5:$I$553,"")</f>
        <v>Base - £6.00</v>
      </c>
      <c r="J254" s="57">
        <f>_xlfn.XLOOKUP(Table1[[#This Row],[Qualification Accreditation  Number (QAN)]],'Qualification List'!$A$5:$A$553,'Qualification List'!$J$5:$J$553,"")</f>
        <v>492</v>
      </c>
      <c r="K254" s="56"/>
      <c r="L254" s="56" t="s">
        <v>757</v>
      </c>
      <c r="M254" s="54">
        <v>42583</v>
      </c>
      <c r="N254" s="54">
        <v>46234</v>
      </c>
      <c r="O254" s="56" t="s">
        <v>756</v>
      </c>
      <c r="P254" s="53"/>
      <c r="Q254" s="53"/>
      <c r="R254" s="50"/>
      <c r="S254" s="53"/>
      <c r="T254" s="53"/>
      <c r="U254" s="50"/>
    </row>
    <row r="255" spans="1:21">
      <c r="A255" s="51">
        <v>60103309</v>
      </c>
      <c r="B255" s="50" t="s">
        <v>591</v>
      </c>
      <c r="C255" s="56" t="s">
        <v>44</v>
      </c>
      <c r="D255" s="56" t="str">
        <f>_xlfn.XLOOKUP(A255,Table13[Learning Aim Reference (QAN)],Table13[City &amp; Guilds Product Code],"")</f>
        <v>6219-05</v>
      </c>
      <c r="E255" s="56" t="s">
        <v>24</v>
      </c>
      <c r="G255" s="56" t="s">
        <v>46</v>
      </c>
      <c r="H255" s="56">
        <f>_xlfn.XLOOKUP(Table1[[#This Row],[Qualification Accreditation  Number (QAN)]],'Qualification List'!$A$5:$A$553,'Qualification List'!$G$5:$G$553,"")</f>
        <v>150</v>
      </c>
      <c r="I255" s="56" t="str">
        <f>_xlfn.XLOOKUP(Table1[[#This Row],[Qualification Accreditation  Number (QAN)]],'Qualification List'!$A$5:$A$553,'Qualification List'!$I$5:$I$553,"")</f>
        <v>High - £9.60</v>
      </c>
      <c r="J255" s="57">
        <f>_xlfn.XLOOKUP(Table1[[#This Row],[Qualification Accreditation  Number (QAN)]],'Qualification List'!$A$5:$A$553,'Qualification List'!$J$5:$J$553,"")</f>
        <v>1440</v>
      </c>
      <c r="K255" s="56"/>
      <c r="L255" s="56" t="s">
        <v>757</v>
      </c>
      <c r="M255" s="54">
        <v>42583</v>
      </c>
      <c r="N255" s="54">
        <v>46234</v>
      </c>
      <c r="O255" s="56" t="s">
        <v>756</v>
      </c>
      <c r="P255" s="53"/>
      <c r="Q255" s="53"/>
      <c r="R255" s="50"/>
      <c r="S255" s="53"/>
      <c r="T255" s="53"/>
      <c r="U255" s="50"/>
    </row>
    <row r="256" spans="1:21">
      <c r="A256" s="51">
        <v>60090686</v>
      </c>
      <c r="B256" s="50" t="s">
        <v>698</v>
      </c>
      <c r="C256" s="56" t="s">
        <v>31</v>
      </c>
      <c r="D256" s="56" t="str">
        <f>_xlfn.XLOOKUP(A256,Table13[Learning Aim Reference (QAN)],Table13[City &amp; Guilds Product Code],"")</f>
        <v>6706-51</v>
      </c>
      <c r="E256" s="56" t="s">
        <v>24</v>
      </c>
      <c r="G256" s="56" t="s">
        <v>46</v>
      </c>
      <c r="H256" s="56">
        <f>_xlfn.XLOOKUP(Table1[[#This Row],[Qualification Accreditation  Number (QAN)]],'Qualification List'!$A$5:$A$553,'Qualification List'!$G$5:$G$553,"")</f>
        <v>733</v>
      </c>
      <c r="I256" s="56" t="str">
        <f>_xlfn.XLOOKUP(Table1[[#This Row],[Qualification Accreditation  Number (QAN)]],'Qualification List'!$A$5:$A$553,'Qualification List'!$I$5:$I$553,"")</f>
        <v>High - £9.60</v>
      </c>
      <c r="J256" s="57">
        <f>_xlfn.XLOOKUP(Table1[[#This Row],[Qualification Accreditation  Number (QAN)]],'Qualification List'!$A$5:$A$553,'Qualification List'!$J$5:$J$553,"")</f>
        <v>7036.8</v>
      </c>
      <c r="K256" s="56"/>
      <c r="L256" s="56" t="s">
        <v>757</v>
      </c>
      <c r="M256" s="54">
        <v>42583</v>
      </c>
      <c r="N256" s="54">
        <v>46234</v>
      </c>
      <c r="O256" s="56" t="s">
        <v>757</v>
      </c>
      <c r="P256" s="54">
        <v>42583</v>
      </c>
      <c r="Q256" s="54">
        <v>46234</v>
      </c>
      <c r="R256" s="50"/>
      <c r="S256" s="53"/>
      <c r="T256" s="53"/>
      <c r="U256" s="50"/>
    </row>
    <row r="257" spans="1:21">
      <c r="A257" s="51">
        <v>60131184</v>
      </c>
      <c r="B257" s="50" t="s">
        <v>503</v>
      </c>
      <c r="C257" s="56" t="s">
        <v>23</v>
      </c>
      <c r="D257" s="56" t="str">
        <f>_xlfn.XLOOKUP(A257,Table13[Learning Aim Reference (QAN)],Table13[City &amp; Guilds Product Code],"")</f>
        <v>3605-03</v>
      </c>
      <c r="E257" s="56" t="s">
        <v>24</v>
      </c>
      <c r="G257" s="56" t="s">
        <v>504</v>
      </c>
      <c r="H257" s="56">
        <f>_xlfn.XLOOKUP(Table1[[#This Row],[Qualification Accreditation  Number (QAN)]],'Qualification List'!$A$5:$A$553,'Qualification List'!$G$5:$G$553,"")</f>
        <v>356</v>
      </c>
      <c r="I257" s="56" t="str">
        <f>_xlfn.XLOOKUP(Table1[[#This Row],[Qualification Accreditation  Number (QAN)]],'Qualification List'!$A$5:$A$553,'Qualification List'!$I$5:$I$553,"")</f>
        <v>Low - £7.20</v>
      </c>
      <c r="J257" s="57">
        <f>_xlfn.XLOOKUP(Table1[[#This Row],[Qualification Accreditation  Number (QAN)]],'Qualification List'!$A$5:$A$553,'Qualification List'!$J$5:$J$553,"")</f>
        <v>2563.2000000000003</v>
      </c>
      <c r="L257" s="56" t="s">
        <v>756</v>
      </c>
      <c r="O257" s="56" t="s">
        <v>756</v>
      </c>
      <c r="R257" s="56" t="s">
        <v>757</v>
      </c>
      <c r="S257" s="58">
        <v>45869</v>
      </c>
      <c r="T257" s="56" t="s">
        <v>757</v>
      </c>
      <c r="U257" s="58">
        <v>45869</v>
      </c>
    </row>
    <row r="258" spans="1:21">
      <c r="A258" s="51">
        <v>60356194</v>
      </c>
      <c r="B258" s="50" t="s">
        <v>406</v>
      </c>
      <c r="C258" s="56" t="s">
        <v>31</v>
      </c>
      <c r="D258" s="56" t="str">
        <f>_xlfn.XLOOKUP(A258,Table13[Learning Aim Reference (QAN)],Table13[City &amp; Guilds Product Code],"")</f>
        <v>0014-37</v>
      </c>
      <c r="E258" s="56" t="s">
        <v>24</v>
      </c>
      <c r="G258" s="56" t="s">
        <v>49</v>
      </c>
      <c r="H258" s="56">
        <f>_xlfn.XLOOKUP(Table1[[#This Row],[Qualification Accreditation  Number (QAN)]],'Qualification List'!$A$5:$A$553,'Qualification List'!$G$5:$G$553,"")</f>
        <v>4</v>
      </c>
      <c r="I258" s="56" t="str">
        <f>_xlfn.XLOOKUP(Table1[[#This Row],[Qualification Accreditation  Number (QAN)]],'Qualification List'!$A$5:$A$553,'Qualification List'!$I$5:$I$553,"")</f>
        <v>High - £9.60</v>
      </c>
      <c r="J258" s="57">
        <f>_xlfn.XLOOKUP(Table1[[#This Row],[Qualification Accreditation  Number (QAN)]],'Qualification List'!$A$5:$A$553,'Qualification List'!$J$5:$J$553,"")</f>
        <v>38.4</v>
      </c>
      <c r="K258" s="56"/>
      <c r="L258" s="56" t="s">
        <v>757</v>
      </c>
      <c r="M258" s="54">
        <v>43922</v>
      </c>
      <c r="N258" s="54">
        <v>46234</v>
      </c>
      <c r="O258" s="56" t="s">
        <v>756</v>
      </c>
      <c r="P258" s="53"/>
      <c r="Q258" s="53"/>
      <c r="R258" s="50"/>
      <c r="S258" s="53"/>
      <c r="T258" s="53"/>
      <c r="U258" s="50"/>
    </row>
    <row r="259" spans="1:21">
      <c r="A259" s="51">
        <v>60137149</v>
      </c>
      <c r="B259" s="50" t="s">
        <v>233</v>
      </c>
      <c r="C259" s="56" t="s">
        <v>39</v>
      </c>
      <c r="D259" s="56" t="str">
        <f>_xlfn.XLOOKUP(A259,Table13[Learning Aim Reference (QAN)],Table13[City &amp; Guilds Product Code],"")</f>
        <v>4807-02</v>
      </c>
      <c r="E259" s="56" t="s">
        <v>24</v>
      </c>
      <c r="G259" s="56" t="s">
        <v>220</v>
      </c>
      <c r="H259" s="56">
        <f>_xlfn.XLOOKUP(Table1[[#This Row],[Qualification Accreditation  Number (QAN)]],'Qualification List'!$A$5:$A$553,'Qualification List'!$G$5:$G$553,"")</f>
        <v>336</v>
      </c>
      <c r="I259" s="56" t="str">
        <f>_xlfn.XLOOKUP(Table1[[#This Row],[Qualification Accreditation  Number (QAN)]],'Qualification List'!$A$5:$A$553,'Qualification List'!$I$5:$I$553,"")</f>
        <v>Base - £6.00</v>
      </c>
      <c r="J259" s="57">
        <f>_xlfn.XLOOKUP(Table1[[#This Row],[Qualification Accreditation  Number (QAN)]],'Qualification List'!$A$5:$A$553,'Qualification List'!$J$5:$J$553,"")</f>
        <v>2016</v>
      </c>
      <c r="K259" s="56"/>
      <c r="L259" s="56" t="s">
        <v>757</v>
      </c>
      <c r="M259" s="54">
        <v>42583</v>
      </c>
      <c r="N259" s="54">
        <v>46234</v>
      </c>
      <c r="O259" s="56" t="s">
        <v>756</v>
      </c>
      <c r="P259" s="53"/>
      <c r="Q259" s="53"/>
      <c r="R259" s="50"/>
      <c r="S259" s="53"/>
      <c r="T259" s="53"/>
      <c r="U259" s="50"/>
    </row>
    <row r="260" spans="1:21">
      <c r="A260" s="51">
        <v>60094199</v>
      </c>
      <c r="B260" s="50" t="s">
        <v>294</v>
      </c>
      <c r="C260" s="56" t="s">
        <v>31</v>
      </c>
      <c r="D260" s="56" t="str">
        <f>_xlfn.XLOOKUP(A260,Table13[Learning Aim Reference (QAN)],Table13[City &amp; Guilds Product Code],"")</f>
        <v>0020-45</v>
      </c>
      <c r="E260" s="56" t="s">
        <v>27</v>
      </c>
      <c r="G260" s="56" t="s">
        <v>49</v>
      </c>
      <c r="H260" s="56">
        <f>_xlfn.XLOOKUP(Table1[[#This Row],[Qualification Accreditation  Number (QAN)]],'Qualification List'!$A$5:$A$553,'Qualification List'!$G$5:$G$553,"")</f>
        <v>70</v>
      </c>
      <c r="I260" s="56" t="str">
        <f>_xlfn.XLOOKUP(Table1[[#This Row],[Qualification Accreditation  Number (QAN)]],'Qualification List'!$A$5:$A$553,'Qualification List'!$I$5:$I$553,"")</f>
        <v>High - £9.60</v>
      </c>
      <c r="J260" s="57">
        <f>_xlfn.XLOOKUP(Table1[[#This Row],[Qualification Accreditation  Number (QAN)]],'Qualification List'!$A$5:$A$553,'Qualification List'!$J$5:$J$553,"")</f>
        <v>672</v>
      </c>
      <c r="K260" s="56"/>
      <c r="L260" s="56" t="s">
        <v>757</v>
      </c>
      <c r="M260" s="54">
        <v>42583</v>
      </c>
      <c r="N260" s="54">
        <v>46234</v>
      </c>
      <c r="O260" s="56" t="s">
        <v>756</v>
      </c>
      <c r="P260" s="53"/>
      <c r="Q260" s="53"/>
      <c r="R260" s="50"/>
      <c r="S260" s="53"/>
      <c r="T260" s="53"/>
      <c r="U260" s="50"/>
    </row>
    <row r="261" spans="1:21">
      <c r="A261" s="51">
        <v>60359237</v>
      </c>
      <c r="B261" s="50" t="s">
        <v>320</v>
      </c>
      <c r="C261" s="56" t="s">
        <v>23</v>
      </c>
      <c r="D261" s="56" t="str">
        <f>_xlfn.XLOOKUP(A261,Table13[Learning Aim Reference (QAN)],Table13[City &amp; Guilds Product Code],"")</f>
        <v>6570-05</v>
      </c>
      <c r="E261" s="56" t="s">
        <v>27</v>
      </c>
      <c r="G261" s="56" t="s">
        <v>46</v>
      </c>
      <c r="H261" s="56">
        <f>_xlfn.XLOOKUP(Table1[[#This Row],[Qualification Accreditation  Number (QAN)]],'Qualification List'!$A$5:$A$553,'Qualification List'!$G$5:$G$553,"")</f>
        <v>847</v>
      </c>
      <c r="I261" s="56" t="str">
        <f>_xlfn.XLOOKUP(Table1[[#This Row],[Qualification Accreditation  Number (QAN)]],'Qualification List'!$A$5:$A$553,'Qualification List'!$I$5:$I$553,"")</f>
        <v>High - £9.60</v>
      </c>
      <c r="J261" s="57">
        <f>_xlfn.XLOOKUP(Table1[[#This Row],[Qualification Accreditation  Number (QAN)]],'Qualification List'!$A$5:$A$553,'Qualification List'!$J$5:$J$553,"")</f>
        <v>8131.2</v>
      </c>
      <c r="L261" s="56" t="s">
        <v>756</v>
      </c>
      <c r="O261" s="56" t="s">
        <v>756</v>
      </c>
      <c r="R261" s="56" t="s">
        <v>757</v>
      </c>
      <c r="S261" s="58">
        <v>46234</v>
      </c>
      <c r="T261" s="56" t="s">
        <v>757</v>
      </c>
      <c r="U261" s="58">
        <v>45869</v>
      </c>
    </row>
    <row r="262" spans="1:21">
      <c r="A262" s="51">
        <v>60136418</v>
      </c>
      <c r="B262" s="50" t="s">
        <v>730</v>
      </c>
      <c r="C262" s="56" t="s">
        <v>39</v>
      </c>
      <c r="D262" s="56" t="str">
        <f>_xlfn.XLOOKUP(A262,Table13[Learning Aim Reference (QAN)],Table13[City &amp; Guilds Product Code],"")</f>
        <v>5546-04</v>
      </c>
      <c r="E262" s="56" t="s">
        <v>24</v>
      </c>
      <c r="G262" s="56" t="s">
        <v>220</v>
      </c>
      <c r="H262" s="56">
        <f>_xlfn.XLOOKUP(Table1[[#This Row],[Qualification Accreditation  Number (QAN)]],'Qualification List'!$A$5:$A$553,'Qualification List'!$G$5:$G$553,"")</f>
        <v>93</v>
      </c>
      <c r="I262" s="56" t="str">
        <f>_xlfn.XLOOKUP(Table1[[#This Row],[Qualification Accreditation  Number (QAN)]],'Qualification List'!$A$5:$A$553,'Qualification List'!$I$5:$I$553,"")</f>
        <v>Base - £6.00</v>
      </c>
      <c r="J262" s="57">
        <f>_xlfn.XLOOKUP(Table1[[#This Row],[Qualification Accreditation  Number (QAN)]],'Qualification List'!$A$5:$A$553,'Qualification List'!$J$5:$J$553,"")</f>
        <v>558</v>
      </c>
      <c r="K262" s="56"/>
      <c r="L262" s="56" t="s">
        <v>757</v>
      </c>
      <c r="M262" s="54">
        <v>42583</v>
      </c>
      <c r="N262" s="54">
        <v>46234</v>
      </c>
      <c r="O262" s="56" t="s">
        <v>756</v>
      </c>
      <c r="P262" s="53"/>
      <c r="Q262" s="53"/>
      <c r="R262" s="50"/>
      <c r="S262" s="53"/>
      <c r="T262" s="53"/>
      <c r="U262" s="50"/>
    </row>
    <row r="263" spans="1:21">
      <c r="A263" s="51">
        <v>60303487</v>
      </c>
      <c r="B263" s="50" t="s">
        <v>639</v>
      </c>
      <c r="C263" s="56" t="s">
        <v>31</v>
      </c>
      <c r="D263" s="56" t="str">
        <f>_xlfn.XLOOKUP(A263,Table13[Learning Aim Reference (QAN)],Table13[City &amp; Guilds Product Code],"")</f>
        <v>2473-02</v>
      </c>
      <c r="E263" s="56" t="s">
        <v>24</v>
      </c>
      <c r="G263" s="56" t="s">
        <v>34</v>
      </c>
      <c r="H263" s="56">
        <f>_xlfn.XLOOKUP(Table1[[#This Row],[Qualification Accreditation  Number (QAN)]],'Qualification List'!$A$5:$A$553,'Qualification List'!$G$5:$G$553,"")</f>
        <v>460</v>
      </c>
      <c r="I263" s="56" t="str">
        <f>_xlfn.XLOOKUP(Table1[[#This Row],[Qualification Accreditation  Number (QAN)]],'Qualification List'!$A$5:$A$553,'Qualification List'!$I$5:$I$553,"")</f>
        <v>High - £9.60</v>
      </c>
      <c r="J263" s="57">
        <f>_xlfn.XLOOKUP(Table1[[#This Row],[Qualification Accreditation  Number (QAN)]],'Qualification List'!$A$5:$A$553,'Qualification List'!$J$5:$J$553,"")</f>
        <v>4416</v>
      </c>
      <c r="K263" s="56"/>
      <c r="L263" s="56" t="s">
        <v>757</v>
      </c>
      <c r="M263" s="54">
        <v>42614</v>
      </c>
      <c r="N263" s="54">
        <v>46234</v>
      </c>
      <c r="O263" s="56" t="s">
        <v>756</v>
      </c>
      <c r="P263" s="53"/>
      <c r="Q263" s="53"/>
      <c r="R263" s="50"/>
      <c r="S263" s="53"/>
      <c r="T263" s="53"/>
      <c r="U263" s="50"/>
    </row>
    <row r="264" spans="1:21">
      <c r="A264" s="51">
        <v>10020007</v>
      </c>
      <c r="B264" s="50" t="s">
        <v>124</v>
      </c>
      <c r="C264" s="56" t="s">
        <v>31</v>
      </c>
      <c r="D264" s="56" t="str">
        <f>_xlfn.XLOOKUP(A264,Table13[Learning Aim Reference (QAN)],Table13[City &amp; Guilds Product Code],"")</f>
        <v>0124-01</v>
      </c>
      <c r="E264" s="56" t="s">
        <v>27</v>
      </c>
      <c r="G264" s="56" t="s">
        <v>49</v>
      </c>
      <c r="H264" s="56">
        <f>_xlfn.XLOOKUP(Table1[[#This Row],[Qualification Accreditation  Number (QAN)]],'Qualification List'!$A$5:$A$553,'Qualification List'!$G$5:$G$553,"")</f>
        <v>12</v>
      </c>
      <c r="I264" s="56" t="str">
        <f>_xlfn.XLOOKUP(Table1[[#This Row],[Qualification Accreditation  Number (QAN)]],'Qualification List'!$A$5:$A$553,'Qualification List'!$I$5:$I$553,"")</f>
        <v>High - £9.60</v>
      </c>
      <c r="J264" s="57">
        <f>_xlfn.XLOOKUP(Table1[[#This Row],[Qualification Accreditation  Number (QAN)]],'Qualification List'!$A$5:$A$553,'Qualification List'!$J$5:$J$553,"")</f>
        <v>115.19999999999999</v>
      </c>
      <c r="K264" s="56"/>
      <c r="L264" s="56" t="s">
        <v>757</v>
      </c>
      <c r="M264" s="54">
        <v>42583</v>
      </c>
      <c r="N264" s="54">
        <v>46234</v>
      </c>
      <c r="O264" s="56" t="s">
        <v>756</v>
      </c>
      <c r="P264" s="53"/>
      <c r="Q264" s="53"/>
      <c r="R264" s="50"/>
      <c r="S264" s="53"/>
      <c r="T264" s="53"/>
      <c r="U264" s="50"/>
    </row>
    <row r="265" spans="1:21">
      <c r="A265" s="51">
        <v>60371791</v>
      </c>
      <c r="B265" s="50" t="s">
        <v>165</v>
      </c>
      <c r="C265" s="56" t="s">
        <v>31</v>
      </c>
      <c r="D265" s="56" t="str">
        <f>_xlfn.XLOOKUP(A265,Table13[Learning Aim Reference (QAN)],Table13[City &amp; Guilds Product Code],"")</f>
        <v>2304-17</v>
      </c>
      <c r="E265" s="56" t="s">
        <v>24</v>
      </c>
      <c r="G265" s="56" t="s">
        <v>34</v>
      </c>
      <c r="H265" s="56">
        <f>_xlfn.XLOOKUP(Table1[[#This Row],[Qualification Accreditation  Number (QAN)]],'Qualification List'!$A$5:$A$553,'Qualification List'!$G$5:$G$553,"")</f>
        <v>210</v>
      </c>
      <c r="I265" s="56" t="str">
        <f>_xlfn.XLOOKUP(Table1[[#This Row],[Qualification Accreditation  Number (QAN)]],'Qualification List'!$A$5:$A$553,'Qualification List'!$I$5:$I$553,"")</f>
        <v>High - £9.60</v>
      </c>
      <c r="J265" s="57">
        <f>_xlfn.XLOOKUP(Table1[[#This Row],[Qualification Accreditation  Number (QAN)]],'Qualification List'!$A$5:$A$553,'Qualification List'!$J$5:$J$553,"")</f>
        <v>2016</v>
      </c>
      <c r="K265" s="56"/>
      <c r="L265" s="56" t="s">
        <v>757</v>
      </c>
      <c r="M265" s="54">
        <v>44244</v>
      </c>
      <c r="N265" s="54">
        <v>46234</v>
      </c>
      <c r="O265" s="56" t="s">
        <v>756</v>
      </c>
      <c r="P265" s="53"/>
      <c r="Q265" s="53"/>
      <c r="R265" s="50"/>
      <c r="S265" s="53"/>
      <c r="T265" s="53"/>
      <c r="U265" s="50"/>
    </row>
    <row r="266" spans="1:21">
      <c r="A266" s="51">
        <v>60311708</v>
      </c>
      <c r="B266" s="50" t="s">
        <v>257</v>
      </c>
      <c r="C266" s="56" t="s">
        <v>31</v>
      </c>
      <c r="D266" s="56" t="str">
        <f>_xlfn.XLOOKUP(A266,Table13[Learning Aim Reference (QAN)],Table13[City &amp; Guilds Product Code],"")</f>
        <v>6499-02</v>
      </c>
      <c r="E266" s="56" t="s">
        <v>24</v>
      </c>
      <c r="G266" s="56" t="s">
        <v>36</v>
      </c>
      <c r="H266" s="56">
        <f>_xlfn.XLOOKUP(Table1[[#This Row],[Qualification Accreditation  Number (QAN)]],'Qualification List'!$A$5:$A$553,'Qualification List'!$G$5:$G$553,"")</f>
        <v>360</v>
      </c>
      <c r="I266" s="56" t="str">
        <f>_xlfn.XLOOKUP(Table1[[#This Row],[Qualification Accreditation  Number (QAN)]],'Qualification List'!$A$5:$A$553,'Qualification List'!$I$5:$I$553,"")</f>
        <v>High - £9.60</v>
      </c>
      <c r="J266" s="57">
        <f>_xlfn.XLOOKUP(Table1[[#This Row],[Qualification Accreditation  Number (QAN)]],'Qualification List'!$A$5:$A$553,'Qualification List'!$J$5:$J$553,"")</f>
        <v>3456</v>
      </c>
      <c r="K266" s="56"/>
      <c r="L266" s="56" t="s">
        <v>757</v>
      </c>
      <c r="M266" s="54">
        <v>42795</v>
      </c>
      <c r="N266" s="54">
        <v>46234</v>
      </c>
      <c r="O266" s="56" t="s">
        <v>756</v>
      </c>
      <c r="P266" s="53"/>
      <c r="Q266" s="53"/>
      <c r="R266" s="50"/>
      <c r="S266" s="53"/>
      <c r="T266" s="53"/>
      <c r="U266" s="50"/>
    </row>
    <row r="267" spans="1:21">
      <c r="A267" s="51">
        <v>50087186</v>
      </c>
      <c r="B267" s="50" t="s">
        <v>695</v>
      </c>
      <c r="C267" s="56" t="s">
        <v>31</v>
      </c>
      <c r="D267" s="56" t="str">
        <f>_xlfn.XLOOKUP(A267,Table13[Learning Aim Reference (QAN)],Table13[City &amp; Guilds Product Code],"")</f>
        <v>0077-02</v>
      </c>
      <c r="E267" s="56" t="s">
        <v>24</v>
      </c>
      <c r="G267" s="56" t="s">
        <v>49</v>
      </c>
      <c r="H267" s="56">
        <f>_xlfn.XLOOKUP(Table1[[#This Row],[Qualification Accreditation  Number (QAN)]],'Qualification List'!$A$5:$A$553,'Qualification List'!$G$5:$G$553,"")</f>
        <v>360</v>
      </c>
      <c r="I267" s="56" t="str">
        <f>_xlfn.XLOOKUP(Table1[[#This Row],[Qualification Accreditation  Number (QAN)]],'Qualification List'!$A$5:$A$553,'Qualification List'!$I$5:$I$553,"")</f>
        <v>High - £9.60</v>
      </c>
      <c r="J267" s="57">
        <f>_xlfn.XLOOKUP(Table1[[#This Row],[Qualification Accreditation  Number (QAN)]],'Qualification List'!$A$5:$A$553,'Qualification List'!$J$5:$J$553,"")</f>
        <v>3456</v>
      </c>
      <c r="K267" s="56"/>
      <c r="L267" s="56" t="s">
        <v>757</v>
      </c>
      <c r="M267" s="54">
        <v>42583</v>
      </c>
      <c r="N267" s="54">
        <v>46234</v>
      </c>
      <c r="O267" s="56" t="s">
        <v>757</v>
      </c>
      <c r="P267" s="54">
        <v>42583</v>
      </c>
      <c r="Q267" s="54">
        <v>46234</v>
      </c>
      <c r="R267" s="50"/>
      <c r="S267" s="53"/>
      <c r="T267" s="53"/>
      <c r="U267" s="50"/>
    </row>
    <row r="268" spans="1:21">
      <c r="A268" s="51">
        <v>60075120</v>
      </c>
      <c r="B268" s="50" t="s">
        <v>663</v>
      </c>
      <c r="C268" s="56" t="s">
        <v>39</v>
      </c>
      <c r="D268" s="56" t="str">
        <f>_xlfn.XLOOKUP(A268,Table13[Learning Aim Reference (QAN)],Table13[City &amp; Guilds Product Code],"")</f>
        <v>3847-22</v>
      </c>
      <c r="E268" s="56" t="s">
        <v>61</v>
      </c>
      <c r="G268" s="56" t="s">
        <v>41</v>
      </c>
      <c r="H268" s="56">
        <f>_xlfn.XLOOKUP(Table1[[#This Row],[Qualification Accreditation  Number (QAN)]],'Qualification List'!$A$5:$A$553,'Qualification List'!$G$5:$G$553,"")</f>
        <v>120</v>
      </c>
      <c r="I268" s="56" t="str">
        <f>_xlfn.XLOOKUP(Table1[[#This Row],[Qualification Accreditation  Number (QAN)]],'Qualification List'!$A$5:$A$553,'Qualification List'!$I$5:$I$553,"")</f>
        <v>Base - £6.00</v>
      </c>
      <c r="J268" s="57">
        <f>_xlfn.XLOOKUP(Table1[[#This Row],[Qualification Accreditation  Number (QAN)]],'Qualification List'!$A$5:$A$553,'Qualification List'!$J$5:$J$553,"")</f>
        <v>720</v>
      </c>
      <c r="L268" s="56" t="s">
        <v>756</v>
      </c>
      <c r="O268" s="56" t="s">
        <v>756</v>
      </c>
      <c r="P268" s="53"/>
      <c r="Q268" s="53"/>
      <c r="R268" s="53"/>
      <c r="S268" s="53"/>
      <c r="T268" s="53"/>
      <c r="U268" s="50"/>
    </row>
    <row r="269" spans="1:21">
      <c r="A269" s="51">
        <v>60303505</v>
      </c>
      <c r="B269" s="50" t="s">
        <v>535</v>
      </c>
      <c r="C269" s="56" t="s">
        <v>31</v>
      </c>
      <c r="D269" s="56" t="str">
        <f>_xlfn.XLOOKUP(A269,Table13[Learning Aim Reference (QAN)],Table13[City &amp; Guilds Product Code],"")</f>
        <v>6002-22</v>
      </c>
      <c r="E269" s="56" t="s">
        <v>24</v>
      </c>
      <c r="G269" s="56" t="s">
        <v>52</v>
      </c>
      <c r="H269" s="56">
        <f>_xlfn.XLOOKUP(Table1[[#This Row],[Qualification Accreditation  Number (QAN)]],'Qualification List'!$A$5:$A$553,'Qualification List'!$G$5:$G$553,"")</f>
        <v>360</v>
      </c>
      <c r="I269" s="56" t="str">
        <f>_xlfn.XLOOKUP(Table1[[#This Row],[Qualification Accreditation  Number (QAN)]],'Qualification List'!$A$5:$A$553,'Qualification List'!$I$5:$I$553,"")</f>
        <v>Low - £7.20</v>
      </c>
      <c r="J269" s="57">
        <f>_xlfn.XLOOKUP(Table1[[#This Row],[Qualification Accreditation  Number (QAN)]],'Qualification List'!$A$5:$A$553,'Qualification List'!$J$5:$J$553,"")</f>
        <v>2592</v>
      </c>
      <c r="K269" s="56"/>
      <c r="L269" s="56" t="s">
        <v>757</v>
      </c>
      <c r="M269" s="54">
        <v>42614</v>
      </c>
      <c r="N269" s="54">
        <v>46234</v>
      </c>
      <c r="O269" s="56" t="s">
        <v>757</v>
      </c>
      <c r="P269" s="54">
        <v>42614</v>
      </c>
      <c r="Q269" s="54">
        <v>46234</v>
      </c>
      <c r="R269" s="50"/>
      <c r="S269" s="53"/>
      <c r="T269" s="53"/>
      <c r="U269" s="50"/>
    </row>
    <row r="270" spans="1:21">
      <c r="A270" s="51">
        <v>60075235</v>
      </c>
      <c r="B270" s="50" t="s">
        <v>181</v>
      </c>
      <c r="C270" s="56" t="s">
        <v>39</v>
      </c>
      <c r="D270" s="56" t="str">
        <f>_xlfn.XLOOKUP(A270,Table13[Learning Aim Reference (QAN)],Table13[City &amp; Guilds Product Code],"")</f>
        <v>3847-22</v>
      </c>
      <c r="E270" s="56" t="s">
        <v>61</v>
      </c>
      <c r="G270" s="56" t="s">
        <v>41</v>
      </c>
      <c r="H270" s="56">
        <f>_xlfn.XLOOKUP(Table1[[#This Row],[Qualification Accreditation  Number (QAN)]],'Qualification List'!$A$5:$A$553,'Qualification List'!$G$5:$G$553,"")</f>
        <v>130</v>
      </c>
      <c r="I270" s="56" t="str">
        <f>_xlfn.XLOOKUP(Table1[[#This Row],[Qualification Accreditation  Number (QAN)]],'Qualification List'!$A$5:$A$553,'Qualification List'!$I$5:$I$553,"")</f>
        <v>Base - £6.00</v>
      </c>
      <c r="J270" s="57">
        <f>_xlfn.XLOOKUP(Table1[[#This Row],[Qualification Accreditation  Number (QAN)]],'Qualification List'!$A$5:$A$553,'Qualification List'!$J$5:$J$553,"")</f>
        <v>780</v>
      </c>
      <c r="L270" s="56" t="s">
        <v>756</v>
      </c>
      <c r="O270" s="56" t="s">
        <v>756</v>
      </c>
      <c r="P270" s="53"/>
      <c r="Q270" s="53"/>
      <c r="R270" s="53"/>
      <c r="S270" s="53"/>
      <c r="T270" s="53"/>
      <c r="U270" s="50"/>
    </row>
    <row r="271" spans="1:21">
      <c r="A271" s="51">
        <v>60106037</v>
      </c>
      <c r="B271" s="50" t="s">
        <v>78</v>
      </c>
      <c r="C271" s="56" t="s">
        <v>31</v>
      </c>
      <c r="D271" s="56" t="str">
        <f>_xlfn.XLOOKUP(A271,Table13[Learning Aim Reference (QAN)],Table13[City &amp; Guilds Product Code],"")</f>
        <v>7103-21</v>
      </c>
      <c r="E271" s="56" t="s">
        <v>24</v>
      </c>
      <c r="G271" s="56" t="s">
        <v>55</v>
      </c>
      <c r="H271" s="56">
        <f>_xlfn.XLOOKUP(Table1[[#This Row],[Qualification Accreditation  Number (QAN)]],'Qualification List'!$A$5:$A$553,'Qualification List'!$G$5:$G$553,"")</f>
        <v>117</v>
      </c>
      <c r="I271" s="56" t="str">
        <f>_xlfn.XLOOKUP(Table1[[#This Row],[Qualification Accreditation  Number (QAN)]],'Qualification List'!$A$5:$A$553,'Qualification List'!$I$5:$I$553,"")</f>
        <v>Medium - £8.40</v>
      </c>
      <c r="J271" s="57">
        <f>_xlfn.XLOOKUP(Table1[[#This Row],[Qualification Accreditation  Number (QAN)]],'Qualification List'!$A$5:$A$553,'Qualification List'!$J$5:$J$553,"")</f>
        <v>982.80000000000007</v>
      </c>
      <c r="K271" s="56"/>
      <c r="L271" s="56" t="s">
        <v>757</v>
      </c>
      <c r="M271" s="54">
        <v>42583</v>
      </c>
      <c r="N271" s="54">
        <v>46234</v>
      </c>
      <c r="O271" s="56" t="s">
        <v>756</v>
      </c>
      <c r="P271" s="53"/>
      <c r="Q271" s="53"/>
      <c r="R271" s="50"/>
      <c r="S271" s="53"/>
      <c r="T271" s="53"/>
      <c r="U271" s="50"/>
    </row>
    <row r="272" spans="1:21">
      <c r="A272" s="51">
        <v>60135360</v>
      </c>
      <c r="B272" s="50" t="s">
        <v>666</v>
      </c>
      <c r="C272" s="56" t="s">
        <v>44</v>
      </c>
      <c r="D272" s="56" t="str">
        <f>_xlfn.XLOOKUP(A272,Table13[Learning Aim Reference (QAN)],Table13[City &amp; Guilds Product Code],"")</f>
        <v>5546-32</v>
      </c>
      <c r="E272" s="56" t="s">
        <v>24</v>
      </c>
      <c r="G272" s="56" t="s">
        <v>41</v>
      </c>
      <c r="H272" s="56">
        <f>_xlfn.XLOOKUP(Table1[[#This Row],[Qualification Accreditation  Number (QAN)]],'Qualification List'!$A$5:$A$553,'Qualification List'!$G$5:$G$553,"")</f>
        <v>32</v>
      </c>
      <c r="I272" s="56" t="str">
        <f>_xlfn.XLOOKUP(Table1[[#This Row],[Qualification Accreditation  Number (QAN)]],'Qualification List'!$A$5:$A$553,'Qualification List'!$I$5:$I$553,"")</f>
        <v>Base - £6.00</v>
      </c>
      <c r="J272" s="57">
        <f>_xlfn.XLOOKUP(Table1[[#This Row],[Qualification Accreditation  Number (QAN)]],'Qualification List'!$A$5:$A$553,'Qualification List'!$J$5:$J$553,"")</f>
        <v>192</v>
      </c>
      <c r="K272" s="56"/>
      <c r="L272" s="56" t="s">
        <v>757</v>
      </c>
      <c r="M272" s="54">
        <v>42583</v>
      </c>
      <c r="N272" s="54">
        <v>46234</v>
      </c>
      <c r="O272" s="56" t="s">
        <v>756</v>
      </c>
      <c r="P272" s="53"/>
      <c r="Q272" s="53"/>
      <c r="R272" s="50"/>
      <c r="S272" s="53"/>
      <c r="T272" s="53"/>
      <c r="U272" s="50"/>
    </row>
    <row r="273" spans="1:21">
      <c r="A273" s="51" t="s">
        <v>682</v>
      </c>
      <c r="B273" s="50" t="s">
        <v>683</v>
      </c>
      <c r="C273" s="56" t="s">
        <v>44</v>
      </c>
      <c r="D273" s="56" t="str">
        <f>_xlfn.XLOOKUP(A273,Table13[Learning Aim Reference (QAN)],Table13[City &amp; Guilds Product Code],"")</f>
        <v>0361-14</v>
      </c>
      <c r="E273" s="56" t="s">
        <v>24</v>
      </c>
      <c r="G273" s="56" t="s">
        <v>100</v>
      </c>
      <c r="H273" s="56">
        <f>_xlfn.XLOOKUP(Table1[[#This Row],[Qualification Accreditation  Number (QAN)]],'Qualification List'!$A$5:$A$553,'Qualification List'!$G$5:$G$553,"")</f>
        <v>350</v>
      </c>
      <c r="I273" s="56" t="str">
        <f>_xlfn.XLOOKUP(Table1[[#This Row],[Qualification Accreditation  Number (QAN)]],'Qualification List'!$A$5:$A$553,'Qualification List'!$I$5:$I$553,"")</f>
        <v>High - £9.60</v>
      </c>
      <c r="J273" s="57">
        <f>_xlfn.XLOOKUP(Table1[[#This Row],[Qualification Accreditation  Number (QAN)]],'Qualification List'!$A$5:$A$553,'Qualification List'!$J$5:$J$553,"")</f>
        <v>3360</v>
      </c>
      <c r="K273" s="56"/>
      <c r="L273" s="56" t="s">
        <v>757</v>
      </c>
      <c r="M273" s="54">
        <v>43344</v>
      </c>
      <c r="N273" s="54">
        <v>46234</v>
      </c>
      <c r="O273" s="56" t="s">
        <v>756</v>
      </c>
      <c r="P273" s="53"/>
      <c r="Q273" s="53"/>
      <c r="R273" s="50"/>
      <c r="S273" s="53"/>
      <c r="T273" s="53"/>
      <c r="U273" s="50"/>
    </row>
    <row r="274" spans="1:21">
      <c r="A274" s="51">
        <v>60376338</v>
      </c>
      <c r="B274" s="50" t="s">
        <v>553</v>
      </c>
      <c r="C274" s="56" t="s">
        <v>31</v>
      </c>
      <c r="D274" s="56" t="str">
        <f>_xlfn.XLOOKUP(A274,Table13[Learning Aim Reference (QAN)],Table13[City &amp; Guilds Product Code],"")</f>
        <v>6572-94 </v>
      </c>
      <c r="E274" s="56" t="s">
        <v>27</v>
      </c>
      <c r="G274" s="56" t="s">
        <v>46</v>
      </c>
      <c r="H274" s="56">
        <f>_xlfn.XLOOKUP(Table1[[#This Row],[Qualification Accreditation  Number (QAN)]],'Qualification List'!$A$5:$A$553,'Qualification List'!$G$5:$G$553,"")</f>
        <v>351</v>
      </c>
      <c r="I274" s="56" t="str">
        <f>_xlfn.XLOOKUP(Table1[[#This Row],[Qualification Accreditation  Number (QAN)]],'Qualification List'!$A$5:$A$553,'Qualification List'!$I$5:$I$553,"")</f>
        <v>High - £9.60</v>
      </c>
      <c r="J274" s="57">
        <f>_xlfn.XLOOKUP(Table1[[#This Row],[Qualification Accreditation  Number (QAN)]],'Qualification List'!$A$5:$A$553,'Qualification List'!$J$5:$J$553,"")</f>
        <v>3369.6</v>
      </c>
      <c r="K274" s="56"/>
      <c r="L274" s="56" t="s">
        <v>757</v>
      </c>
      <c r="M274" s="54">
        <v>44470</v>
      </c>
      <c r="N274" s="54">
        <v>46234</v>
      </c>
      <c r="O274" s="56" t="s">
        <v>756</v>
      </c>
      <c r="P274" s="53"/>
      <c r="Q274" s="53"/>
      <c r="R274" s="50"/>
      <c r="S274" s="53"/>
      <c r="T274" s="53"/>
      <c r="U274" s="50"/>
    </row>
    <row r="275" spans="1:21">
      <c r="A275" s="51">
        <v>60173075</v>
      </c>
      <c r="B275" s="50" t="s">
        <v>174</v>
      </c>
      <c r="C275" s="56" t="s">
        <v>23</v>
      </c>
      <c r="D275" s="56" t="str">
        <f>_xlfn.XLOOKUP(A275,Table13[Learning Aim Reference (QAN)],Table13[City &amp; Guilds Product Code],"")</f>
        <v>8202-30</v>
      </c>
      <c r="E275" s="56" t="s">
        <v>24</v>
      </c>
      <c r="G275" s="56" t="s">
        <v>46</v>
      </c>
      <c r="H275" s="56">
        <f>_xlfn.XLOOKUP(Table1[[#This Row],[Qualification Accreditation  Number (QAN)]],'Qualification List'!$A$5:$A$553,'Qualification List'!$G$5:$G$553,"")</f>
        <v>450</v>
      </c>
      <c r="I275" s="56" t="str">
        <f>_xlfn.XLOOKUP(Table1[[#This Row],[Qualification Accreditation  Number (QAN)]],'Qualification List'!$A$5:$A$553,'Qualification List'!$I$5:$I$553,"")</f>
        <v>High - £9.60</v>
      </c>
      <c r="J275" s="57">
        <f>_xlfn.XLOOKUP(Table1[[#This Row],[Qualification Accreditation  Number (QAN)]],'Qualification List'!$A$5:$A$553,'Qualification List'!$J$5:$J$553,"")</f>
        <v>4320</v>
      </c>
      <c r="K275" s="56"/>
      <c r="L275" s="56" t="s">
        <v>756</v>
      </c>
      <c r="O275" s="56" t="s">
        <v>757</v>
      </c>
      <c r="P275" s="54">
        <v>42583</v>
      </c>
      <c r="Q275" s="54">
        <v>46234</v>
      </c>
      <c r="R275" s="50"/>
      <c r="S275" s="53"/>
      <c r="T275" s="56" t="s">
        <v>757</v>
      </c>
      <c r="U275" s="50"/>
    </row>
    <row r="276" spans="1:21">
      <c r="A276" s="51" t="s">
        <v>689</v>
      </c>
      <c r="B276" s="50" t="s">
        <v>690</v>
      </c>
      <c r="C276" s="56" t="s">
        <v>39</v>
      </c>
      <c r="D276" s="56" t="str">
        <f>_xlfn.XLOOKUP(A276,Table13[Learning Aim Reference (QAN)],Table13[City &amp; Guilds Product Code],"")</f>
        <v>4692-01</v>
      </c>
      <c r="E276" s="56" t="s">
        <v>40</v>
      </c>
      <c r="G276" s="56" t="s">
        <v>41</v>
      </c>
      <c r="H276" s="56">
        <f>_xlfn.XLOOKUP(Table1[[#This Row],[Qualification Accreditation  Number (QAN)]],'Qualification List'!$A$5:$A$553,'Qualification List'!$G$5:$G$553,"")</f>
        <v>55</v>
      </c>
      <c r="I276" s="56" t="str">
        <f>_xlfn.XLOOKUP(Table1[[#This Row],[Qualification Accreditation  Number (QAN)]],'Qualification List'!$A$5:$A$553,'Qualification List'!$I$5:$I$553,"")</f>
        <v>Base - £6.00</v>
      </c>
      <c r="J276" s="57">
        <f>_xlfn.XLOOKUP(Table1[[#This Row],[Qualification Accreditation  Number (QAN)]],'Qualification List'!$A$5:$A$553,'Qualification List'!$J$5:$J$553,"")</f>
        <v>330</v>
      </c>
      <c r="K276" s="56"/>
      <c r="L276" s="56" t="s">
        <v>757</v>
      </c>
      <c r="M276" s="54">
        <v>42583</v>
      </c>
      <c r="N276" s="54">
        <v>46234</v>
      </c>
      <c r="O276" s="56" t="s">
        <v>756</v>
      </c>
      <c r="P276" s="53"/>
      <c r="Q276" s="53"/>
      <c r="R276" s="50"/>
      <c r="S276" s="53"/>
      <c r="T276" s="53"/>
      <c r="U276" s="50"/>
    </row>
    <row r="277" spans="1:21">
      <c r="A277" s="51">
        <v>50083569</v>
      </c>
      <c r="B277" s="50" t="s">
        <v>427</v>
      </c>
      <c r="C277" s="56" t="s">
        <v>31</v>
      </c>
      <c r="D277" s="56" t="str">
        <f>_xlfn.XLOOKUP(A277,Table13[Learning Aim Reference (QAN)],Table13[City &amp; Guilds Product Code],"")</f>
        <v>0074-02</v>
      </c>
      <c r="E277" s="56" t="s">
        <v>24</v>
      </c>
      <c r="G277" s="56" t="s">
        <v>71</v>
      </c>
      <c r="H277" s="56">
        <f>_xlfn.XLOOKUP(Table1[[#This Row],[Qualification Accreditation  Number (QAN)]],'Qualification List'!$A$5:$A$553,'Qualification List'!$G$5:$G$553,"")</f>
        <v>360</v>
      </c>
      <c r="I277" s="56" t="str">
        <f>_xlfn.XLOOKUP(Table1[[#This Row],[Qualification Accreditation  Number (QAN)]],'Qualification List'!$A$5:$A$553,'Qualification List'!$I$5:$I$553,"")</f>
        <v>High - £9.60</v>
      </c>
      <c r="J277" s="57">
        <f>_xlfn.XLOOKUP(Table1[[#This Row],[Qualification Accreditation  Number (QAN)]],'Qualification List'!$A$5:$A$553,'Qualification List'!$J$5:$J$553,"")</f>
        <v>3456</v>
      </c>
      <c r="K277" s="56"/>
      <c r="L277" s="56" t="s">
        <v>757</v>
      </c>
      <c r="M277" s="54">
        <v>42583</v>
      </c>
      <c r="N277" s="54">
        <v>46234</v>
      </c>
      <c r="O277" s="56" t="s">
        <v>757</v>
      </c>
      <c r="P277" s="54">
        <v>42583</v>
      </c>
      <c r="Q277" s="54">
        <v>46234</v>
      </c>
      <c r="R277" s="50"/>
      <c r="S277" s="53"/>
      <c r="T277" s="53"/>
      <c r="U277" s="50"/>
    </row>
    <row r="278" spans="1:21">
      <c r="A278" s="51">
        <v>50074738</v>
      </c>
      <c r="B278" s="50" t="s">
        <v>346</v>
      </c>
      <c r="C278" s="56" t="s">
        <v>31</v>
      </c>
      <c r="D278" s="56" t="str">
        <f>_xlfn.XLOOKUP(A278,Table13[Learning Aim Reference (QAN)],Table13[City &amp; Guilds Product Code],"")</f>
        <v>7576-02</v>
      </c>
      <c r="E278" s="56" t="s">
        <v>27</v>
      </c>
      <c r="G278" s="56" t="s">
        <v>34</v>
      </c>
      <c r="H278" s="56">
        <f>_xlfn.XLOOKUP(Table1[[#This Row],[Qualification Accreditation  Number (QAN)]],'Qualification List'!$A$5:$A$553,'Qualification List'!$G$5:$G$553,"")</f>
        <v>249</v>
      </c>
      <c r="I278" s="56" t="str">
        <f>_xlfn.XLOOKUP(Table1[[#This Row],[Qualification Accreditation  Number (QAN)]],'Qualification List'!$A$5:$A$553,'Qualification List'!$I$5:$I$553,"")</f>
        <v>High - £9.60</v>
      </c>
      <c r="J278" s="57">
        <f>_xlfn.XLOOKUP(Table1[[#This Row],[Qualification Accreditation  Number (QAN)]],'Qualification List'!$A$5:$A$553,'Qualification List'!$J$5:$J$553,"")</f>
        <v>2390.4</v>
      </c>
      <c r="K278" s="56"/>
      <c r="L278" s="56" t="s">
        <v>757</v>
      </c>
      <c r="M278" s="54">
        <v>42583</v>
      </c>
      <c r="N278" s="54">
        <v>46234</v>
      </c>
      <c r="O278" s="56" t="s">
        <v>756</v>
      </c>
      <c r="P278" s="53"/>
      <c r="Q278" s="53"/>
      <c r="R278" s="50"/>
      <c r="S278" s="53"/>
      <c r="T278" s="53"/>
      <c r="U278" s="50"/>
    </row>
    <row r="279" spans="1:21">
      <c r="A279" s="51" t="s">
        <v>167</v>
      </c>
      <c r="B279" s="50" t="s">
        <v>168</v>
      </c>
      <c r="C279" s="56" t="s">
        <v>31</v>
      </c>
      <c r="D279" s="56" t="str">
        <f>_xlfn.XLOOKUP(A279,Table13[Learning Aim Reference (QAN)],Table13[City &amp; Guilds Product Code],"")</f>
        <v>8000-11</v>
      </c>
      <c r="E279" s="56" t="s">
        <v>24</v>
      </c>
      <c r="G279" s="56" t="s">
        <v>25</v>
      </c>
      <c r="H279" s="56">
        <f>_xlfn.XLOOKUP(Table1[[#This Row],[Qualification Accreditation  Number (QAN)]],'Qualification List'!$A$5:$A$553,'Qualification List'!$G$5:$G$553,"")</f>
        <v>6</v>
      </c>
      <c r="I279" s="56" t="str">
        <f>_xlfn.XLOOKUP(Table1[[#This Row],[Qualification Accreditation  Number (QAN)]],'Qualification List'!$A$5:$A$553,'Qualification List'!$I$5:$I$553,"")</f>
        <v>Low - £7.20</v>
      </c>
      <c r="J279" s="57">
        <f>_xlfn.XLOOKUP(Table1[[#This Row],[Qualification Accreditation  Number (QAN)]],'Qualification List'!$A$5:$A$553,'Qualification List'!$J$5:$J$553,"")</f>
        <v>43.2</v>
      </c>
      <c r="K279" s="56"/>
      <c r="L279" s="56" t="s">
        <v>757</v>
      </c>
      <c r="M279" s="54">
        <v>42583</v>
      </c>
      <c r="N279" s="54">
        <v>46234</v>
      </c>
      <c r="O279" s="56" t="s">
        <v>756</v>
      </c>
      <c r="P279" s="53"/>
      <c r="Q279" s="53"/>
      <c r="R279" s="50"/>
      <c r="S279" s="53"/>
      <c r="T279" s="53"/>
      <c r="U279" s="50"/>
    </row>
    <row r="280" spans="1:21">
      <c r="A280" s="51">
        <v>60103589</v>
      </c>
      <c r="B280" s="50" t="s">
        <v>171</v>
      </c>
      <c r="C280" s="56" t="s">
        <v>44</v>
      </c>
      <c r="D280" s="56" t="str">
        <f>_xlfn.XLOOKUP(A280,Table13[Learning Aim Reference (QAN)],Table13[City &amp; Guilds Product Code],"")</f>
        <v>7107-21</v>
      </c>
      <c r="E280" s="56" t="s">
        <v>24</v>
      </c>
      <c r="G280" s="56" t="s">
        <v>55</v>
      </c>
      <c r="H280" s="56">
        <f>_xlfn.XLOOKUP(Table1[[#This Row],[Qualification Accreditation  Number (QAN)]],'Qualification List'!$A$5:$A$553,'Qualification List'!$G$5:$G$553,"")</f>
        <v>49</v>
      </c>
      <c r="I280" s="56" t="str">
        <f>_xlfn.XLOOKUP(Table1[[#This Row],[Qualification Accreditation  Number (QAN)]],'Qualification List'!$A$5:$A$553,'Qualification List'!$I$5:$I$553,"")</f>
        <v>Medium - £8.40</v>
      </c>
      <c r="J280" s="57">
        <f>_xlfn.XLOOKUP(Table1[[#This Row],[Qualification Accreditation  Number (QAN)]],'Qualification List'!$A$5:$A$553,'Qualification List'!$J$5:$J$553,"")</f>
        <v>411.6</v>
      </c>
      <c r="K280" s="56"/>
      <c r="L280" s="56" t="s">
        <v>757</v>
      </c>
      <c r="M280" s="54">
        <v>42583</v>
      </c>
      <c r="N280" s="54">
        <v>46234</v>
      </c>
      <c r="O280" s="56" t="s">
        <v>756</v>
      </c>
      <c r="P280" s="53"/>
      <c r="Q280" s="53"/>
      <c r="R280" s="50"/>
      <c r="S280" s="53"/>
      <c r="T280" s="53"/>
      <c r="U280" s="50"/>
    </row>
    <row r="281" spans="1:21">
      <c r="A281" s="51">
        <v>60363654</v>
      </c>
      <c r="B281" s="50" t="s">
        <v>718</v>
      </c>
      <c r="C281" s="56" t="s">
        <v>31</v>
      </c>
      <c r="D281" s="56" t="str">
        <f>_xlfn.XLOOKUP(A281,Table13[Learning Aim Reference (QAN)],Table13[City &amp; Guilds Product Code],"")</f>
        <v>4505-12</v>
      </c>
      <c r="E281" s="56" t="s">
        <v>27</v>
      </c>
      <c r="G281" s="56" t="s">
        <v>34</v>
      </c>
      <c r="H281" s="56">
        <f>_xlfn.XLOOKUP(Table1[[#This Row],[Qualification Accreditation  Number (QAN)]],'Qualification List'!$A$5:$A$553,'Qualification List'!$G$5:$G$553,"")</f>
        <v>470</v>
      </c>
      <c r="I281" s="56" t="str">
        <f>_xlfn.XLOOKUP(Table1[[#This Row],[Qualification Accreditation  Number (QAN)]],'Qualification List'!$A$5:$A$553,'Qualification List'!$I$5:$I$553,"")</f>
        <v>High - £9.60</v>
      </c>
      <c r="J281" s="57">
        <f>_xlfn.XLOOKUP(Table1[[#This Row],[Qualification Accreditation  Number (QAN)]],'Qualification List'!$A$5:$A$553,'Qualification List'!$J$5:$J$553,"")</f>
        <v>4512</v>
      </c>
      <c r="K281" s="56"/>
      <c r="L281" s="56" t="s">
        <v>757</v>
      </c>
      <c r="M281" s="54">
        <v>44075</v>
      </c>
      <c r="N281" s="54">
        <v>46234</v>
      </c>
      <c r="O281" s="56" t="s">
        <v>756</v>
      </c>
      <c r="P281" s="53"/>
      <c r="Q281" s="53"/>
      <c r="R281" s="50"/>
      <c r="S281" s="53"/>
      <c r="T281" s="53"/>
      <c r="U281" s="50"/>
    </row>
    <row r="282" spans="1:21">
      <c r="A282" s="51">
        <v>50106946</v>
      </c>
      <c r="B282" s="50" t="s">
        <v>366</v>
      </c>
      <c r="C282" s="56" t="s">
        <v>23</v>
      </c>
      <c r="D282" s="56" t="str">
        <f>_xlfn.XLOOKUP(A282,Table13[Learning Aim Reference (QAN)],Table13[City &amp; Guilds Product Code],"")</f>
        <v>0075-03</v>
      </c>
      <c r="E282" s="56" t="s">
        <v>24</v>
      </c>
      <c r="G282" s="56" t="s">
        <v>100</v>
      </c>
      <c r="H282" s="56">
        <f>_xlfn.XLOOKUP(Table1[[#This Row],[Qualification Accreditation  Number (QAN)]],'Qualification List'!$A$5:$A$553,'Qualification List'!$G$5:$G$553,"")</f>
        <v>360</v>
      </c>
      <c r="I282" s="56" t="str">
        <f>_xlfn.XLOOKUP(Table1[[#This Row],[Qualification Accreditation  Number (QAN)]],'Qualification List'!$A$5:$A$553,'Qualification List'!$I$5:$I$553,"")</f>
        <v>High - £9.60</v>
      </c>
      <c r="J282" s="57">
        <f>_xlfn.XLOOKUP(Table1[[#This Row],[Qualification Accreditation  Number (QAN)]],'Qualification List'!$A$5:$A$553,'Qualification List'!$J$5:$J$553,"")</f>
        <v>3456</v>
      </c>
      <c r="K282" s="56"/>
      <c r="L282" s="56" t="s">
        <v>756</v>
      </c>
      <c r="O282" s="56" t="s">
        <v>757</v>
      </c>
      <c r="P282" s="54">
        <v>42583</v>
      </c>
      <c r="Q282" s="54">
        <v>46234</v>
      </c>
      <c r="R282" s="50"/>
      <c r="S282" s="53"/>
      <c r="T282" s="56" t="s">
        <v>757</v>
      </c>
      <c r="U282" s="50"/>
    </row>
    <row r="283" spans="1:21">
      <c r="A283" s="51">
        <v>60131299</v>
      </c>
      <c r="B283" s="50" t="s">
        <v>94</v>
      </c>
      <c r="C283" s="56" t="s">
        <v>31</v>
      </c>
      <c r="D283" s="56" t="str">
        <f>_xlfn.XLOOKUP(A283,Table13[Learning Aim Reference (QAN)],Table13[City &amp; Guilds Product Code],"")</f>
        <v>7679-04</v>
      </c>
      <c r="E283" s="56" t="s">
        <v>24</v>
      </c>
      <c r="G283" s="56" t="s">
        <v>65</v>
      </c>
      <c r="H283" s="56">
        <f>_xlfn.XLOOKUP(Table1[[#This Row],[Qualification Accreditation  Number (QAN)]],'Qualification List'!$A$5:$A$553,'Qualification List'!$G$5:$G$553,"")</f>
        <v>433</v>
      </c>
      <c r="I283" s="56" t="str">
        <f>_xlfn.XLOOKUP(Table1[[#This Row],[Qualification Accreditation  Number (QAN)]],'Qualification List'!$A$5:$A$553,'Qualification List'!$I$5:$I$553,"")</f>
        <v>High - £9.60</v>
      </c>
      <c r="J283" s="57">
        <f>_xlfn.XLOOKUP(Table1[[#This Row],[Qualification Accreditation  Number (QAN)]],'Qualification List'!$A$5:$A$553,'Qualification List'!$J$5:$J$553,"")</f>
        <v>4156.8</v>
      </c>
      <c r="K283" s="56"/>
      <c r="L283" s="56" t="s">
        <v>757</v>
      </c>
      <c r="M283" s="54">
        <v>42583</v>
      </c>
      <c r="N283" s="54">
        <v>46234</v>
      </c>
      <c r="O283" s="56" t="s">
        <v>756</v>
      </c>
      <c r="P283" s="53"/>
      <c r="Q283" s="53"/>
      <c r="R283" s="50"/>
      <c r="S283" s="53"/>
      <c r="T283" s="53"/>
      <c r="U283" s="50"/>
    </row>
    <row r="284" spans="1:21">
      <c r="A284" s="51" t="s">
        <v>353</v>
      </c>
      <c r="B284" s="50" t="s">
        <v>354</v>
      </c>
      <c r="C284" s="56" t="s">
        <v>23</v>
      </c>
      <c r="D284" s="56" t="str">
        <f>_xlfn.XLOOKUP(A284,Table13[Learning Aim Reference (QAN)],Table13[City &amp; Guilds Product Code],"")</f>
        <v>0172-38</v>
      </c>
      <c r="E284" s="56" t="s">
        <v>24</v>
      </c>
      <c r="G284" s="56" t="s">
        <v>71</v>
      </c>
      <c r="H284" s="56">
        <f>_xlfn.XLOOKUP(Table1[[#This Row],[Qualification Accreditation  Number (QAN)]],'Qualification List'!$A$5:$A$553,'Qualification List'!$G$5:$G$553,"")</f>
        <v>1080</v>
      </c>
      <c r="I284" s="56" t="str">
        <f>_xlfn.XLOOKUP(Table1[[#This Row],[Qualification Accreditation  Number (QAN)]],'Qualification List'!$A$5:$A$553,'Qualification List'!$I$5:$I$553,"")</f>
        <v>High - £9.60</v>
      </c>
      <c r="J284" s="57">
        <f>_xlfn.XLOOKUP(Table1[[#This Row],[Qualification Accreditation  Number (QAN)]],'Qualification List'!$A$5:$A$553,'Qualification List'!$J$5:$J$553,"")</f>
        <v>10368</v>
      </c>
      <c r="K284" s="56"/>
      <c r="L284" s="56" t="s">
        <v>756</v>
      </c>
      <c r="O284" s="56" t="s">
        <v>757</v>
      </c>
      <c r="P284" s="54">
        <v>42583</v>
      </c>
      <c r="Q284" s="54">
        <v>46234</v>
      </c>
      <c r="R284" s="50"/>
      <c r="S284" s="53"/>
      <c r="T284" s="53"/>
      <c r="U284" s="50"/>
    </row>
    <row r="285" spans="1:21">
      <c r="A285" s="51">
        <v>60301454</v>
      </c>
      <c r="B285" s="50" t="s">
        <v>733</v>
      </c>
      <c r="C285" s="56" t="s">
        <v>31</v>
      </c>
      <c r="D285" s="56" t="str">
        <f>_xlfn.XLOOKUP(A285,Table13[Learning Aim Reference (QAN)],Table13[City &amp; Guilds Product Code],"")</f>
        <v>0171-28</v>
      </c>
      <c r="E285" s="56" t="s">
        <v>24</v>
      </c>
      <c r="G285" s="56" t="s">
        <v>100</v>
      </c>
      <c r="H285" s="56">
        <f>_xlfn.XLOOKUP(Table1[[#This Row],[Qualification Accreditation  Number (QAN)]],'Qualification List'!$A$5:$A$553,'Qualification List'!$G$5:$G$553,"")</f>
        <v>360</v>
      </c>
      <c r="I285" s="56" t="str">
        <f>_xlfn.XLOOKUP(Table1[[#This Row],[Qualification Accreditation  Number (QAN)]],'Qualification List'!$A$5:$A$553,'Qualification List'!$I$5:$I$553,"")</f>
        <v>High - £9.60</v>
      </c>
      <c r="J285" s="57">
        <f>_xlfn.XLOOKUP(Table1[[#This Row],[Qualification Accreditation  Number (QAN)]],'Qualification List'!$A$5:$A$553,'Qualification List'!$J$5:$J$553,"")</f>
        <v>3456</v>
      </c>
      <c r="K285" s="56"/>
      <c r="L285" s="56" t="s">
        <v>757</v>
      </c>
      <c r="M285" s="54">
        <v>42614</v>
      </c>
      <c r="N285" s="54">
        <v>46234</v>
      </c>
      <c r="O285" s="56" t="s">
        <v>757</v>
      </c>
      <c r="P285" s="54">
        <v>42614</v>
      </c>
      <c r="Q285" s="54">
        <v>46234</v>
      </c>
      <c r="R285" s="50"/>
      <c r="S285" s="53"/>
      <c r="T285" s="53"/>
      <c r="U285" s="50"/>
    </row>
    <row r="286" spans="1:21">
      <c r="A286" s="51" t="s">
        <v>650</v>
      </c>
      <c r="B286" s="50" t="s">
        <v>651</v>
      </c>
      <c r="C286" s="56" t="s">
        <v>31</v>
      </c>
      <c r="D286" s="56" t="str">
        <f>_xlfn.XLOOKUP(A286,Table13[Learning Aim Reference (QAN)],Table13[City &amp; Guilds Product Code],"")</f>
        <v>6571-41</v>
      </c>
      <c r="E286" s="56" t="s">
        <v>27</v>
      </c>
      <c r="G286" s="56" t="s">
        <v>46</v>
      </c>
      <c r="H286" s="56">
        <f>_xlfn.XLOOKUP(Table1[[#This Row],[Qualification Accreditation  Number (QAN)]],'Qualification List'!$A$5:$A$553,'Qualification List'!$G$5:$G$553,"")</f>
        <v>271</v>
      </c>
      <c r="I286" s="56" t="str">
        <f>_xlfn.XLOOKUP(Table1[[#This Row],[Qualification Accreditation  Number (QAN)]],'Qualification List'!$A$5:$A$553,'Qualification List'!$I$5:$I$553,"")</f>
        <v>High - £9.60</v>
      </c>
      <c r="J286" s="57">
        <f>_xlfn.XLOOKUP(Table1[[#This Row],[Qualification Accreditation  Number (QAN)]],'Qualification List'!$A$5:$A$553,'Qualification List'!$J$5:$J$553,"")</f>
        <v>2601.6</v>
      </c>
      <c r="K286" s="56"/>
      <c r="L286" s="56" t="s">
        <v>757</v>
      </c>
      <c r="M286" s="54">
        <v>44044</v>
      </c>
      <c r="N286" s="54">
        <v>46234</v>
      </c>
      <c r="O286" s="56" t="s">
        <v>756</v>
      </c>
      <c r="P286" s="53"/>
      <c r="Q286" s="53"/>
      <c r="R286" s="50"/>
      <c r="S286" s="53"/>
      <c r="T286" s="53"/>
      <c r="U286" s="50"/>
    </row>
    <row r="287" spans="1:21">
      <c r="A287" s="51">
        <v>60174560</v>
      </c>
      <c r="B287" s="50" t="s">
        <v>109</v>
      </c>
      <c r="C287" s="56" t="s">
        <v>23</v>
      </c>
      <c r="D287" s="56" t="str">
        <f>_xlfn.XLOOKUP(A287,Table13[Learning Aim Reference (QAN)],Table13[City &amp; Guilds Product Code],"")</f>
        <v>0174-31</v>
      </c>
      <c r="E287" s="56" t="s">
        <v>24</v>
      </c>
      <c r="G287" s="56" t="s">
        <v>49</v>
      </c>
      <c r="H287" s="56">
        <f>_xlfn.XLOOKUP(Table1[[#This Row],[Qualification Accreditation  Number (QAN)]],'Qualification List'!$A$5:$A$553,'Qualification List'!$G$5:$G$553,"")</f>
        <v>540</v>
      </c>
      <c r="I287" s="56" t="str">
        <f>_xlfn.XLOOKUP(Table1[[#This Row],[Qualification Accreditation  Number (QAN)]],'Qualification List'!$A$5:$A$553,'Qualification List'!$I$5:$I$553,"")</f>
        <v>High - £9.60</v>
      </c>
      <c r="J287" s="57">
        <f>_xlfn.XLOOKUP(Table1[[#This Row],[Qualification Accreditation  Number (QAN)]],'Qualification List'!$A$5:$A$553,'Qualification List'!$J$5:$J$553,"")</f>
        <v>5184</v>
      </c>
      <c r="K287" s="56"/>
      <c r="L287" s="56" t="s">
        <v>756</v>
      </c>
      <c r="O287" s="56" t="s">
        <v>757</v>
      </c>
      <c r="P287" s="54">
        <v>42583</v>
      </c>
      <c r="Q287" s="54">
        <v>46234</v>
      </c>
      <c r="R287" s="50"/>
      <c r="S287" s="53"/>
      <c r="T287" s="56" t="s">
        <v>757</v>
      </c>
      <c r="U287" s="50"/>
    </row>
    <row r="288" spans="1:21">
      <c r="A288" s="51">
        <v>60104053</v>
      </c>
      <c r="B288" s="50" t="s">
        <v>491</v>
      </c>
      <c r="C288" s="56" t="s">
        <v>39</v>
      </c>
      <c r="D288" s="56" t="str">
        <f>_xlfn.XLOOKUP(A288,Table13[Learning Aim Reference (QAN)],Table13[City &amp; Guilds Product Code],"")</f>
        <v>6219-01</v>
      </c>
      <c r="E288" s="56" t="s">
        <v>24</v>
      </c>
      <c r="G288" s="56" t="s">
        <v>46</v>
      </c>
      <c r="H288" s="56">
        <f>_xlfn.XLOOKUP(Table1[[#This Row],[Qualification Accreditation  Number (QAN)]],'Qualification List'!$A$5:$A$553,'Qualification List'!$G$5:$G$553,"")</f>
        <v>90</v>
      </c>
      <c r="I288" s="56" t="str">
        <f>_xlfn.XLOOKUP(Table1[[#This Row],[Qualification Accreditation  Number (QAN)]],'Qualification List'!$A$5:$A$553,'Qualification List'!$I$5:$I$553,"")</f>
        <v>High - £9.60</v>
      </c>
      <c r="J288" s="57">
        <f>_xlfn.XLOOKUP(Table1[[#This Row],[Qualification Accreditation  Number (QAN)]],'Qualification List'!$A$5:$A$553,'Qualification List'!$J$5:$J$553,"")</f>
        <v>864</v>
      </c>
      <c r="K288" s="56"/>
      <c r="L288" s="56" t="s">
        <v>757</v>
      </c>
      <c r="M288" s="54">
        <v>42583</v>
      </c>
      <c r="N288" s="54">
        <v>46234</v>
      </c>
      <c r="O288" s="56" t="s">
        <v>756</v>
      </c>
      <c r="P288" s="53"/>
      <c r="Q288" s="53"/>
      <c r="R288" s="50"/>
      <c r="S288" s="53"/>
      <c r="T288" s="53"/>
      <c r="U288" s="50"/>
    </row>
    <row r="289" spans="1:21">
      <c r="A289" s="51">
        <v>60171844</v>
      </c>
      <c r="B289" s="50" t="s">
        <v>188</v>
      </c>
      <c r="C289" s="56" t="s">
        <v>23</v>
      </c>
      <c r="D289" s="56" t="str">
        <f>_xlfn.XLOOKUP(A289,Table13[Learning Aim Reference (QAN)],Table13[City &amp; Guilds Product Code],"")</f>
        <v>0172-35</v>
      </c>
      <c r="E289" s="56" t="s">
        <v>24</v>
      </c>
      <c r="G289" s="56" t="s">
        <v>71</v>
      </c>
      <c r="H289" s="56">
        <f>_xlfn.XLOOKUP(Table1[[#This Row],[Qualification Accreditation  Number (QAN)]],'Qualification List'!$A$5:$A$553,'Qualification List'!$G$5:$G$553,"")</f>
        <v>360</v>
      </c>
      <c r="I289" s="56" t="str">
        <f>_xlfn.XLOOKUP(Table1[[#This Row],[Qualification Accreditation  Number (QAN)]],'Qualification List'!$A$5:$A$553,'Qualification List'!$I$5:$I$553,"")</f>
        <v>High - £9.60</v>
      </c>
      <c r="J289" s="57">
        <f>_xlfn.XLOOKUP(Table1[[#This Row],[Qualification Accreditation  Number (QAN)]],'Qualification List'!$A$5:$A$553,'Qualification List'!$J$5:$J$553,"")</f>
        <v>3456</v>
      </c>
      <c r="K289" s="56"/>
      <c r="L289" s="56" t="s">
        <v>756</v>
      </c>
      <c r="O289" s="56" t="s">
        <v>757</v>
      </c>
      <c r="P289" s="54">
        <v>42583</v>
      </c>
      <c r="Q289" s="54">
        <v>46234</v>
      </c>
      <c r="R289" s="50"/>
      <c r="S289" s="53"/>
      <c r="T289" s="53"/>
      <c r="U289" s="50"/>
    </row>
    <row r="290" spans="1:21">
      <c r="A290" s="51">
        <v>50047462</v>
      </c>
      <c r="B290" s="50" t="s">
        <v>187</v>
      </c>
      <c r="C290" s="56" t="s">
        <v>31</v>
      </c>
      <c r="D290" s="56" t="str">
        <f>_xlfn.XLOOKUP(A290,Table13[Learning Aim Reference (QAN)],Table13[City &amp; Guilds Product Code],"")</f>
        <v>3268-02</v>
      </c>
      <c r="E290" s="56" t="s">
        <v>24</v>
      </c>
      <c r="G290" s="56" t="s">
        <v>34</v>
      </c>
      <c r="H290" s="56">
        <f>_xlfn.XLOOKUP(Table1[[#This Row],[Qualification Accreditation  Number (QAN)]],'Qualification List'!$A$5:$A$553,'Qualification List'!$G$5:$G$553,"")</f>
        <v>60</v>
      </c>
      <c r="I290" s="56" t="str">
        <f>_xlfn.XLOOKUP(Table1[[#This Row],[Qualification Accreditation  Number (QAN)]],'Qualification List'!$A$5:$A$553,'Qualification List'!$I$5:$I$553,"")</f>
        <v>High - £9.60</v>
      </c>
      <c r="J290" s="57">
        <f>_xlfn.XLOOKUP(Table1[[#This Row],[Qualification Accreditation  Number (QAN)]],'Qualification List'!$A$5:$A$553,'Qualification List'!$J$5:$J$553,"")</f>
        <v>576</v>
      </c>
      <c r="K290" s="56"/>
      <c r="L290" s="56" t="s">
        <v>757</v>
      </c>
      <c r="M290" s="54">
        <v>42583</v>
      </c>
      <c r="N290" s="54">
        <v>46234</v>
      </c>
      <c r="O290" s="56" t="s">
        <v>756</v>
      </c>
      <c r="P290" s="53"/>
      <c r="Q290" s="53"/>
      <c r="R290" s="50"/>
      <c r="S290" s="53"/>
      <c r="T290" s="53"/>
      <c r="U290" s="50"/>
    </row>
    <row r="291" spans="1:21">
      <c r="A291" s="51">
        <v>60110703</v>
      </c>
      <c r="B291" s="50" t="s">
        <v>48</v>
      </c>
      <c r="C291" s="56" t="s">
        <v>31</v>
      </c>
      <c r="D291" s="56" t="str">
        <f>_xlfn.XLOOKUP(A291,Table13[Learning Aim Reference (QAN)],Table13[City &amp; Guilds Product Code],"")</f>
        <v>7573-02</v>
      </c>
      <c r="E291" s="56" t="s">
        <v>24</v>
      </c>
      <c r="G291" s="56" t="s">
        <v>49</v>
      </c>
      <c r="H291" s="56">
        <f>_xlfn.XLOOKUP(Table1[[#This Row],[Qualification Accreditation  Number (QAN)]],'Qualification List'!$A$5:$A$553,'Qualification List'!$G$5:$G$553,"")</f>
        <v>219</v>
      </c>
      <c r="I291" s="56" t="str">
        <f>_xlfn.XLOOKUP(Table1[[#This Row],[Qualification Accreditation  Number (QAN)]],'Qualification List'!$A$5:$A$553,'Qualification List'!$I$5:$I$553,"")</f>
        <v>High - £9.60</v>
      </c>
      <c r="J291" s="57">
        <f>_xlfn.XLOOKUP(Table1[[#This Row],[Qualification Accreditation  Number (QAN)]],'Qualification List'!$A$5:$A$553,'Qualification List'!$J$5:$J$553,"")</f>
        <v>2102.4</v>
      </c>
      <c r="K291" s="56"/>
      <c r="L291" s="56" t="s">
        <v>757</v>
      </c>
      <c r="M291" s="54">
        <v>42583</v>
      </c>
      <c r="N291" s="54">
        <v>46234</v>
      </c>
      <c r="O291" s="56" t="s">
        <v>757</v>
      </c>
      <c r="P291" s="54">
        <v>42583</v>
      </c>
      <c r="Q291" s="54">
        <v>46234</v>
      </c>
      <c r="R291" s="50"/>
      <c r="S291" s="53"/>
      <c r="T291" s="53"/>
      <c r="U291" s="50"/>
    </row>
    <row r="292" spans="1:21">
      <c r="A292" s="51" t="s">
        <v>570</v>
      </c>
      <c r="B292" s="50" t="s">
        <v>571</v>
      </c>
      <c r="C292" s="56" t="s">
        <v>31</v>
      </c>
      <c r="D292" s="56" t="str">
        <f>_xlfn.XLOOKUP(A292,Table13[Learning Aim Reference (QAN)],Table13[City &amp; Guilds Product Code],"")</f>
        <v>0014-25</v>
      </c>
      <c r="E292" s="56" t="s">
        <v>27</v>
      </c>
      <c r="G292" s="56" t="s">
        <v>49</v>
      </c>
      <c r="H292" s="56">
        <f>_xlfn.XLOOKUP(Table1[[#This Row],[Qualification Accreditation  Number (QAN)]],'Qualification List'!$A$5:$A$553,'Qualification List'!$G$5:$G$553,"")</f>
        <v>23</v>
      </c>
      <c r="I292" s="56" t="str">
        <f>_xlfn.XLOOKUP(Table1[[#This Row],[Qualification Accreditation  Number (QAN)]],'Qualification List'!$A$5:$A$553,'Qualification List'!$I$5:$I$553,"")</f>
        <v>High - £9.60</v>
      </c>
      <c r="J292" s="57">
        <f>_xlfn.XLOOKUP(Table1[[#This Row],[Qualification Accreditation  Number (QAN)]],'Qualification List'!$A$5:$A$553,'Qualification List'!$J$5:$J$553,"")</f>
        <v>220.79999999999998</v>
      </c>
      <c r="K292" s="56"/>
      <c r="L292" s="56" t="s">
        <v>757</v>
      </c>
      <c r="M292" s="54">
        <v>42583</v>
      </c>
      <c r="N292" s="54">
        <v>46234</v>
      </c>
      <c r="O292" s="56" t="s">
        <v>756</v>
      </c>
      <c r="P292" s="53"/>
      <c r="Q292" s="53"/>
      <c r="R292" s="50"/>
      <c r="S292" s="53"/>
      <c r="T292" s="53"/>
      <c r="U292" s="50"/>
    </row>
    <row r="293" spans="1:21">
      <c r="A293" s="51">
        <v>60308345</v>
      </c>
      <c r="B293" s="50" t="s">
        <v>669</v>
      </c>
      <c r="C293" s="56" t="s">
        <v>31</v>
      </c>
      <c r="D293" s="56" t="str">
        <f>_xlfn.XLOOKUP(A293,Table13[Learning Aim Reference (QAN)],Table13[City &amp; Guilds Product Code],"")</f>
        <v>0172-26</v>
      </c>
      <c r="E293" s="56" t="s">
        <v>24</v>
      </c>
      <c r="G293" s="56" t="s">
        <v>71</v>
      </c>
      <c r="H293" s="56">
        <f>_xlfn.XLOOKUP(Table1[[#This Row],[Qualification Accreditation  Number (QAN)]],'Qualification List'!$A$5:$A$553,'Qualification List'!$G$5:$G$553,"")</f>
        <v>360</v>
      </c>
      <c r="I293" s="56" t="str">
        <f>_xlfn.XLOOKUP(Table1[[#This Row],[Qualification Accreditation  Number (QAN)]],'Qualification List'!$A$5:$A$553,'Qualification List'!$I$5:$I$553,"")</f>
        <v>High - £9.60</v>
      </c>
      <c r="J293" s="57">
        <f>_xlfn.XLOOKUP(Table1[[#This Row],[Qualification Accreditation  Number (QAN)]],'Qualification List'!$A$5:$A$553,'Qualification List'!$J$5:$J$553,"")</f>
        <v>3456</v>
      </c>
      <c r="K293" s="56"/>
      <c r="L293" s="56" t="s">
        <v>757</v>
      </c>
      <c r="M293" s="54">
        <v>42979</v>
      </c>
      <c r="N293" s="54">
        <v>46234</v>
      </c>
      <c r="O293" s="56" t="s">
        <v>757</v>
      </c>
      <c r="P293" s="54">
        <v>42979</v>
      </c>
      <c r="Q293" s="54">
        <v>46234</v>
      </c>
      <c r="R293" s="50"/>
      <c r="S293" s="53"/>
      <c r="T293" s="53"/>
      <c r="U293" s="50"/>
    </row>
    <row r="294" spans="1:21">
      <c r="A294" s="51">
        <v>60140793</v>
      </c>
      <c r="B294" s="50" t="s">
        <v>609</v>
      </c>
      <c r="C294" s="56" t="s">
        <v>44</v>
      </c>
      <c r="D294" s="56" t="str">
        <f>_xlfn.XLOOKUP(A294,Table13[Learning Aim Reference (QAN)],Table13[City &amp; Guilds Product Code],"")</f>
        <v>4692-02</v>
      </c>
      <c r="E294" s="56" t="s">
        <v>40</v>
      </c>
      <c r="G294" s="56" t="s">
        <v>41</v>
      </c>
      <c r="H294" s="56">
        <f>_xlfn.XLOOKUP(Table1[[#This Row],[Qualification Accreditation  Number (QAN)]],'Qualification List'!$A$5:$A$553,'Qualification List'!$G$5:$G$553,"")</f>
        <v>221</v>
      </c>
      <c r="I294" s="56" t="str">
        <f>_xlfn.XLOOKUP(Table1[[#This Row],[Qualification Accreditation  Number (QAN)]],'Qualification List'!$A$5:$A$553,'Qualification List'!$I$5:$I$553,"")</f>
        <v>Base - £6.00</v>
      </c>
      <c r="J294" s="57">
        <f>_xlfn.XLOOKUP(Table1[[#This Row],[Qualification Accreditation  Number (QAN)]],'Qualification List'!$A$5:$A$553,'Qualification List'!$J$5:$J$553,"")</f>
        <v>1326</v>
      </c>
      <c r="K294" s="56"/>
      <c r="L294" s="56" t="s">
        <v>757</v>
      </c>
      <c r="M294" s="54">
        <v>42583</v>
      </c>
      <c r="N294" s="54">
        <v>46234</v>
      </c>
      <c r="O294" s="56" t="s">
        <v>756</v>
      </c>
      <c r="P294" s="53"/>
      <c r="Q294" s="53"/>
      <c r="R294" s="50"/>
      <c r="S294" s="53"/>
      <c r="T294" s="53"/>
      <c r="U294" s="50"/>
    </row>
    <row r="295" spans="1:21">
      <c r="A295" s="51">
        <v>60105276</v>
      </c>
      <c r="B295" s="50" t="s">
        <v>523</v>
      </c>
      <c r="C295" s="56" t="s">
        <v>44</v>
      </c>
      <c r="D295" s="56" t="str">
        <f>_xlfn.XLOOKUP(A295,Table13[Learning Aim Reference (QAN)],Table13[City &amp; Guilds Product Code],"")</f>
        <v>6219-08</v>
      </c>
      <c r="E295" s="56" t="s">
        <v>24</v>
      </c>
      <c r="G295" s="56" t="s">
        <v>46</v>
      </c>
      <c r="H295" s="56">
        <f>_xlfn.XLOOKUP(Table1[[#This Row],[Qualification Accreditation  Number (QAN)]],'Qualification List'!$A$5:$A$553,'Qualification List'!$G$5:$G$553,"")</f>
        <v>150</v>
      </c>
      <c r="I295" s="56" t="str">
        <f>_xlfn.XLOOKUP(Table1[[#This Row],[Qualification Accreditation  Number (QAN)]],'Qualification List'!$A$5:$A$553,'Qualification List'!$I$5:$I$553,"")</f>
        <v>High - £9.60</v>
      </c>
      <c r="J295" s="57">
        <f>_xlfn.XLOOKUP(Table1[[#This Row],[Qualification Accreditation  Number (QAN)]],'Qualification List'!$A$5:$A$553,'Qualification List'!$J$5:$J$553,"")</f>
        <v>1440</v>
      </c>
      <c r="K295" s="56"/>
      <c r="L295" s="56" t="s">
        <v>757</v>
      </c>
      <c r="M295" s="54">
        <v>42583</v>
      </c>
      <c r="N295" s="54">
        <v>46234</v>
      </c>
      <c r="O295" s="56" t="s">
        <v>756</v>
      </c>
      <c r="P295" s="53"/>
      <c r="Q295" s="53"/>
      <c r="R295" s="50"/>
      <c r="S295" s="53"/>
      <c r="T295" s="53"/>
      <c r="U295" s="50"/>
    </row>
    <row r="296" spans="1:21">
      <c r="A296" s="51" t="s">
        <v>277</v>
      </c>
      <c r="B296" s="50" t="s">
        <v>278</v>
      </c>
      <c r="C296" s="56" t="s">
        <v>31</v>
      </c>
      <c r="D296" s="56" t="str">
        <f>_xlfn.XLOOKUP(A296,Table13[Learning Aim Reference (QAN)],Table13[City &amp; Guilds Product Code],"")</f>
        <v>6580-03</v>
      </c>
      <c r="E296" s="56" t="s">
        <v>27</v>
      </c>
      <c r="G296" s="56" t="s">
        <v>46</v>
      </c>
      <c r="H296" s="56">
        <f>_xlfn.XLOOKUP(Table1[[#This Row],[Qualification Accreditation  Number (QAN)]],'Qualification List'!$A$5:$A$553,'Qualification List'!$G$5:$G$553,"")</f>
        <v>249</v>
      </c>
      <c r="I296" s="56" t="str">
        <f>_xlfn.XLOOKUP(Table1[[#This Row],[Qualification Accreditation  Number (QAN)]],'Qualification List'!$A$5:$A$553,'Qualification List'!$I$5:$I$553,"")</f>
        <v>High - £9.60</v>
      </c>
      <c r="J296" s="57">
        <f>_xlfn.XLOOKUP(Table1[[#This Row],[Qualification Accreditation  Number (QAN)]],'Qualification List'!$A$5:$A$553,'Qualification List'!$J$5:$J$553,"")</f>
        <v>2390.4</v>
      </c>
      <c r="K296" s="56"/>
      <c r="L296" s="56" t="s">
        <v>757</v>
      </c>
      <c r="M296" s="54">
        <v>43221</v>
      </c>
      <c r="N296" s="54">
        <v>46234</v>
      </c>
      <c r="O296" s="56" t="s">
        <v>756</v>
      </c>
      <c r="P296" s="53"/>
      <c r="Q296" s="53"/>
      <c r="R296" s="50"/>
      <c r="S296" s="53"/>
      <c r="T296" s="53"/>
      <c r="U296" s="50"/>
    </row>
    <row r="297" spans="1:21">
      <c r="A297" s="51">
        <v>60136315</v>
      </c>
      <c r="B297" s="50" t="s">
        <v>261</v>
      </c>
      <c r="C297" s="56" t="s">
        <v>31</v>
      </c>
      <c r="D297" s="56" t="str">
        <f>_xlfn.XLOOKUP(A297,Table13[Learning Aim Reference (QAN)],Table13[City &amp; Guilds Product Code],"")</f>
        <v>5546-01</v>
      </c>
      <c r="E297" s="56" t="s">
        <v>24</v>
      </c>
      <c r="G297" s="56" t="s">
        <v>220</v>
      </c>
      <c r="H297" s="56">
        <f>_xlfn.XLOOKUP(Table1[[#This Row],[Qualification Accreditation  Number (QAN)]],'Qualification List'!$A$5:$A$553,'Qualification List'!$G$5:$G$553,"")</f>
        <v>11</v>
      </c>
      <c r="I297" s="56" t="str">
        <f>_xlfn.XLOOKUP(Table1[[#This Row],[Qualification Accreditation  Number (QAN)]],'Qualification List'!$A$5:$A$553,'Qualification List'!$I$5:$I$553,"")</f>
        <v>Base - £6.00</v>
      </c>
      <c r="J297" s="57">
        <f>_xlfn.XLOOKUP(Table1[[#This Row],[Qualification Accreditation  Number (QAN)]],'Qualification List'!$A$5:$A$553,'Qualification List'!$J$5:$J$553,"")</f>
        <v>66</v>
      </c>
      <c r="K297" s="56"/>
      <c r="L297" s="56" t="s">
        <v>757</v>
      </c>
      <c r="M297" s="54">
        <v>42583</v>
      </c>
      <c r="N297" s="54">
        <v>46234</v>
      </c>
      <c r="O297" s="56" t="s">
        <v>756</v>
      </c>
      <c r="P297" s="53"/>
      <c r="Q297" s="53"/>
      <c r="R297" s="50"/>
      <c r="S297" s="53"/>
      <c r="T297" s="53"/>
      <c r="U297" s="50"/>
    </row>
    <row r="298" spans="1:21">
      <c r="A298" s="51">
        <v>60136273</v>
      </c>
      <c r="B298" s="50" t="s">
        <v>263</v>
      </c>
      <c r="C298" s="56" t="s">
        <v>39</v>
      </c>
      <c r="D298" s="56" t="str">
        <f>_xlfn.XLOOKUP(A298,Table13[Learning Aim Reference (QAN)],Table13[City &amp; Guilds Product Code],"")</f>
        <v>5546-03</v>
      </c>
      <c r="E298" s="56" t="s">
        <v>24</v>
      </c>
      <c r="G298" s="56" t="s">
        <v>220</v>
      </c>
      <c r="H298" s="56">
        <f>_xlfn.XLOOKUP(Table1[[#This Row],[Qualification Accreditation  Number (QAN)]],'Qualification List'!$A$5:$A$553,'Qualification List'!$G$5:$G$553,"")</f>
        <v>62</v>
      </c>
      <c r="I298" s="56" t="str">
        <f>_xlfn.XLOOKUP(Table1[[#This Row],[Qualification Accreditation  Number (QAN)]],'Qualification List'!$A$5:$A$553,'Qualification List'!$I$5:$I$553,"")</f>
        <v>Base - £6.00</v>
      </c>
      <c r="J298" s="57">
        <f>_xlfn.XLOOKUP(Table1[[#This Row],[Qualification Accreditation  Number (QAN)]],'Qualification List'!$A$5:$A$553,'Qualification List'!$J$5:$J$553,"")</f>
        <v>372</v>
      </c>
      <c r="K298" s="56"/>
      <c r="L298" s="56" t="s">
        <v>757</v>
      </c>
      <c r="M298" s="54">
        <v>42583</v>
      </c>
      <c r="N298" s="54">
        <v>46234</v>
      </c>
      <c r="O298" s="56" t="s">
        <v>756</v>
      </c>
      <c r="P298" s="53"/>
      <c r="Q298" s="53"/>
      <c r="R298" s="50"/>
      <c r="S298" s="53"/>
      <c r="T298" s="53"/>
      <c r="U298" s="50"/>
    </row>
    <row r="299" spans="1:21">
      <c r="A299" s="51">
        <v>50074696</v>
      </c>
      <c r="B299" s="50" t="s">
        <v>176</v>
      </c>
      <c r="C299" s="56" t="s">
        <v>31</v>
      </c>
      <c r="D299" s="56" t="str">
        <f>_xlfn.XLOOKUP(A299,Table13[Learning Aim Reference (QAN)],Table13[City &amp; Guilds Product Code],"")</f>
        <v>0067-21</v>
      </c>
      <c r="E299" s="56" t="s">
        <v>27</v>
      </c>
      <c r="G299" s="56" t="s">
        <v>71</v>
      </c>
      <c r="H299" s="56">
        <f>_xlfn.XLOOKUP(Table1[[#This Row],[Qualification Accreditation  Number (QAN)]],'Qualification List'!$A$5:$A$553,'Qualification List'!$G$5:$G$553,"")</f>
        <v>158</v>
      </c>
      <c r="I299" s="56" t="str">
        <f>_xlfn.XLOOKUP(Table1[[#This Row],[Qualification Accreditation  Number (QAN)]],'Qualification List'!$A$5:$A$553,'Qualification List'!$I$5:$I$553,"")</f>
        <v>High - £9.60</v>
      </c>
      <c r="J299" s="57">
        <f>_xlfn.XLOOKUP(Table1[[#This Row],[Qualification Accreditation  Number (QAN)]],'Qualification List'!$A$5:$A$553,'Qualification List'!$J$5:$J$553,"")</f>
        <v>1516.8</v>
      </c>
      <c r="K299" s="56"/>
      <c r="L299" s="56" t="s">
        <v>757</v>
      </c>
      <c r="M299" s="54">
        <v>42583</v>
      </c>
      <c r="N299" s="54">
        <v>46234</v>
      </c>
      <c r="O299" s="56" t="s">
        <v>756</v>
      </c>
      <c r="P299" s="53"/>
      <c r="Q299" s="53"/>
      <c r="R299" s="50"/>
      <c r="S299" s="53"/>
      <c r="T299" s="53"/>
      <c r="U299" s="50"/>
    </row>
    <row r="300" spans="1:21">
      <c r="A300" s="51">
        <v>60122560</v>
      </c>
      <c r="B300" s="50" t="s">
        <v>248</v>
      </c>
      <c r="C300" s="56" t="s">
        <v>31</v>
      </c>
      <c r="D300" s="56" t="str">
        <f>_xlfn.XLOOKUP(A300,Table13[Learning Aim Reference (QAN)],Table13[City &amp; Guilds Product Code],"")</f>
        <v>0216-25</v>
      </c>
      <c r="E300" s="56" t="s">
        <v>27</v>
      </c>
      <c r="G300" s="56" t="s">
        <v>49</v>
      </c>
      <c r="H300" s="56">
        <f>_xlfn.XLOOKUP(Table1[[#This Row],[Qualification Accreditation  Number (QAN)]],'Qualification List'!$A$5:$A$553,'Qualification List'!$G$5:$G$553,"")</f>
        <v>56</v>
      </c>
      <c r="I300" s="56" t="str">
        <f>_xlfn.XLOOKUP(Table1[[#This Row],[Qualification Accreditation  Number (QAN)]],'Qualification List'!$A$5:$A$553,'Qualification List'!$I$5:$I$553,"")</f>
        <v>High - £9.60</v>
      </c>
      <c r="J300" s="57">
        <f>_xlfn.XLOOKUP(Table1[[#This Row],[Qualification Accreditation  Number (QAN)]],'Qualification List'!$A$5:$A$553,'Qualification List'!$J$5:$J$553,"")</f>
        <v>537.6</v>
      </c>
      <c r="K300" s="56"/>
      <c r="L300" s="56" t="s">
        <v>757</v>
      </c>
      <c r="M300" s="54">
        <v>44409</v>
      </c>
      <c r="N300" s="54">
        <v>46234</v>
      </c>
      <c r="O300" s="56" t="s">
        <v>756</v>
      </c>
      <c r="P300" s="53"/>
      <c r="Q300" s="53"/>
      <c r="R300" s="50"/>
      <c r="S300" s="53"/>
      <c r="T300" s="53"/>
      <c r="U300" s="50"/>
    </row>
    <row r="301" spans="1:21">
      <c r="A301" s="51">
        <v>60173816</v>
      </c>
      <c r="B301" s="50" t="s">
        <v>379</v>
      </c>
      <c r="C301" s="56" t="s">
        <v>44</v>
      </c>
      <c r="D301" s="56" t="str">
        <f>_xlfn.XLOOKUP(A301,Table13[Learning Aim Reference (QAN)],Table13[City &amp; Guilds Product Code],"")</f>
        <v>5546-62</v>
      </c>
      <c r="E301" s="56" t="s">
        <v>24</v>
      </c>
      <c r="G301" s="56" t="s">
        <v>220</v>
      </c>
      <c r="H301" s="56">
        <f>_xlfn.XLOOKUP(Table1[[#This Row],[Qualification Accreditation  Number (QAN)]],'Qualification List'!$A$5:$A$553,'Qualification List'!$G$5:$G$553,"")</f>
        <v>134</v>
      </c>
      <c r="I301" s="56" t="str">
        <f>_xlfn.XLOOKUP(Table1[[#This Row],[Qualification Accreditation  Number (QAN)]],'Qualification List'!$A$5:$A$553,'Qualification List'!$I$5:$I$553,"")</f>
        <v>Base - £6.00</v>
      </c>
      <c r="J301" s="57">
        <f>_xlfn.XLOOKUP(Table1[[#This Row],[Qualification Accreditation  Number (QAN)]],'Qualification List'!$A$5:$A$553,'Qualification List'!$J$5:$J$553,"")</f>
        <v>804</v>
      </c>
      <c r="K301" s="56"/>
      <c r="L301" s="56" t="s">
        <v>757</v>
      </c>
      <c r="M301" s="54">
        <v>42583</v>
      </c>
      <c r="N301" s="54">
        <v>46234</v>
      </c>
      <c r="O301" s="56" t="s">
        <v>756</v>
      </c>
      <c r="P301" s="53"/>
      <c r="Q301" s="53"/>
      <c r="R301" s="50"/>
      <c r="S301" s="53"/>
      <c r="T301" s="53"/>
      <c r="U301" s="50"/>
    </row>
    <row r="302" spans="1:21">
      <c r="A302" s="51">
        <v>60365961</v>
      </c>
      <c r="B302" s="50" t="s">
        <v>615</v>
      </c>
      <c r="C302" s="56" t="s">
        <v>31</v>
      </c>
      <c r="D302" s="56" t="str">
        <f>_xlfn.XLOOKUP(A302,Table13[Learning Aim Reference (QAN)],Table13[City &amp; Guilds Product Code],"")</f>
        <v>4510-12</v>
      </c>
      <c r="E302" s="56" t="s">
        <v>27</v>
      </c>
      <c r="G302" s="56" t="s">
        <v>34</v>
      </c>
      <c r="H302" s="56">
        <f>_xlfn.XLOOKUP(Table1[[#This Row],[Qualification Accreditation  Number (QAN)]],'Qualification List'!$A$5:$A$553,'Qualification List'!$G$5:$G$553,"")</f>
        <v>370</v>
      </c>
      <c r="I302" s="56" t="str">
        <f>_xlfn.XLOOKUP(Table1[[#This Row],[Qualification Accreditation  Number (QAN)]],'Qualification List'!$A$5:$A$553,'Qualification List'!$I$5:$I$553,"")</f>
        <v>High - £9.60</v>
      </c>
      <c r="J302" s="57">
        <f>_xlfn.XLOOKUP(Table1[[#This Row],[Qualification Accreditation  Number (QAN)]],'Qualification List'!$A$5:$A$553,'Qualification List'!$J$5:$J$553,"")</f>
        <v>3552</v>
      </c>
      <c r="K302" s="56"/>
      <c r="L302" s="56" t="s">
        <v>757</v>
      </c>
      <c r="M302" s="54">
        <v>44078</v>
      </c>
      <c r="N302" s="54">
        <v>46234</v>
      </c>
      <c r="O302" s="56" t="s">
        <v>756</v>
      </c>
      <c r="P302" s="53"/>
      <c r="Q302" s="53"/>
      <c r="R302" s="50"/>
      <c r="S302" s="53"/>
      <c r="T302" s="53"/>
      <c r="U302" s="50"/>
    </row>
    <row r="303" spans="1:21">
      <c r="A303" s="51">
        <v>50087782</v>
      </c>
      <c r="B303" s="50" t="s">
        <v>281</v>
      </c>
      <c r="C303" s="56" t="s">
        <v>31</v>
      </c>
      <c r="D303" s="56" t="str">
        <f>_xlfn.XLOOKUP(A303,Table13[Learning Aim Reference (QAN)],Table13[City &amp; Guilds Product Code],"")</f>
        <v>3003-20</v>
      </c>
      <c r="E303" s="56" t="s">
        <v>24</v>
      </c>
      <c r="G303" s="56" t="s">
        <v>52</v>
      </c>
      <c r="H303" s="56">
        <f>_xlfn.XLOOKUP(Table1[[#This Row],[Qualification Accreditation  Number (QAN)]],'Qualification List'!$A$5:$A$553,'Qualification List'!$G$5:$G$553,"")</f>
        <v>326</v>
      </c>
      <c r="I303" s="56" t="str">
        <f>_xlfn.XLOOKUP(Table1[[#This Row],[Qualification Accreditation  Number (QAN)]],'Qualification List'!$A$5:$A$553,'Qualification List'!$I$5:$I$553,"")</f>
        <v>Low - £7.20</v>
      </c>
      <c r="J303" s="57">
        <f>_xlfn.XLOOKUP(Table1[[#This Row],[Qualification Accreditation  Number (QAN)]],'Qualification List'!$A$5:$A$553,'Qualification List'!$J$5:$J$553,"")</f>
        <v>2347.2000000000003</v>
      </c>
      <c r="K303" s="56"/>
      <c r="L303" s="56" t="s">
        <v>757</v>
      </c>
      <c r="M303" s="54">
        <v>42583</v>
      </c>
      <c r="N303" s="54">
        <v>46234</v>
      </c>
      <c r="O303" s="56" t="s">
        <v>756</v>
      </c>
      <c r="P303" s="53"/>
      <c r="Q303" s="53"/>
      <c r="R303" s="50"/>
      <c r="S303" s="53"/>
      <c r="T303" s="53"/>
      <c r="U303" s="50"/>
    </row>
    <row r="304" spans="1:21">
      <c r="A304" s="60">
        <v>61045445</v>
      </c>
      <c r="B304" s="61" t="s">
        <v>360</v>
      </c>
      <c r="C304" s="62" t="s">
        <v>31</v>
      </c>
      <c r="D304" s="53" t="s">
        <v>32</v>
      </c>
      <c r="E304" s="62" t="s">
        <v>33</v>
      </c>
      <c r="F304" s="62" t="s">
        <v>765</v>
      </c>
      <c r="G304" s="62" t="s">
        <v>46</v>
      </c>
      <c r="H304" s="62" t="str">
        <f>_xlfn.XLOOKUP(Table1[[#This Row],[Qualification Accreditation  Number (QAN)]],'Qualification List'!$A$5:$A$553,'Qualification List'!$G$5:$G$553,"")</f>
        <v/>
      </c>
      <c r="I304" s="62" t="str">
        <f>_xlfn.XLOOKUP(Table1[[#This Row],[Qualification Accreditation  Number (QAN)]],'Qualification List'!$A$5:$A$553,'Qualification List'!$I$5:$I$553,"")</f>
        <v/>
      </c>
      <c r="J304" s="63" t="str">
        <f>_xlfn.XLOOKUP(Table1[[#This Row],[Qualification Accreditation  Number (QAN)]],'Qualification List'!$A$5:$A$553,'Qualification List'!$J$5:$J$553,"")</f>
        <v/>
      </c>
      <c r="K304" s="63"/>
      <c r="L304" s="62" t="s">
        <v>757</v>
      </c>
      <c r="M304" s="65">
        <v>45870</v>
      </c>
      <c r="N304" s="65">
        <v>46965</v>
      </c>
      <c r="O304" s="62" t="s">
        <v>757</v>
      </c>
      <c r="P304" s="65">
        <v>45870</v>
      </c>
      <c r="Q304" s="65">
        <v>46965</v>
      </c>
      <c r="R304" s="64"/>
      <c r="S304" s="64"/>
      <c r="T304" s="64"/>
      <c r="U304" s="61"/>
    </row>
    <row r="305" spans="1:21">
      <c r="A305" s="51">
        <v>60136996</v>
      </c>
      <c r="B305" s="50" t="s">
        <v>295</v>
      </c>
      <c r="C305" s="56" t="s">
        <v>23</v>
      </c>
      <c r="D305" s="56" t="str">
        <f>_xlfn.XLOOKUP(A305,Table13[Learning Aim Reference (QAN)],Table13[City &amp; Guilds Product Code],"")</f>
        <v>8606-21</v>
      </c>
      <c r="E305" s="56" t="s">
        <v>24</v>
      </c>
      <c r="G305" s="56" t="s">
        <v>25</v>
      </c>
      <c r="H305" s="56">
        <v>31</v>
      </c>
      <c r="I305" s="56" t="s">
        <v>762</v>
      </c>
      <c r="J305" s="57">
        <v>223.2</v>
      </c>
      <c r="L305" s="56" t="s">
        <v>756</v>
      </c>
      <c r="O305" s="56" t="s">
        <v>756</v>
      </c>
      <c r="R305" s="56" t="s">
        <v>757</v>
      </c>
      <c r="S305" s="58">
        <v>46234</v>
      </c>
    </row>
    <row r="306" spans="1:21">
      <c r="A306" s="51">
        <v>60003066</v>
      </c>
      <c r="B306" s="50" t="s">
        <v>442</v>
      </c>
      <c r="C306" s="56" t="s">
        <v>31</v>
      </c>
      <c r="D306" s="56" t="str">
        <f>_xlfn.XLOOKUP(A306,Table13[Learning Aim Reference (QAN)],Table13[City &amp; Guilds Product Code],"")</f>
        <v>0141-04</v>
      </c>
      <c r="E306" s="56" t="s">
        <v>24</v>
      </c>
      <c r="G306" s="56" t="s">
        <v>100</v>
      </c>
      <c r="H306" s="56">
        <f>_xlfn.XLOOKUP(Table1[[#This Row],[Qualification Accreditation  Number (QAN)]],'Qualification List'!$A$5:$A$553,'Qualification List'!$G$5:$G$553,"")</f>
        <v>23</v>
      </c>
      <c r="I306" s="56" t="str">
        <f>_xlfn.XLOOKUP(Table1[[#This Row],[Qualification Accreditation  Number (QAN)]],'Qualification List'!$A$5:$A$553,'Qualification List'!$I$5:$I$553,"")</f>
        <v>High - £9.60</v>
      </c>
      <c r="J306" s="57">
        <f>_xlfn.XLOOKUP(Table1[[#This Row],[Qualification Accreditation  Number (QAN)]],'Qualification List'!$A$5:$A$553,'Qualification List'!$J$5:$J$553,"")</f>
        <v>220.79999999999998</v>
      </c>
      <c r="K306" s="56"/>
      <c r="L306" s="56" t="s">
        <v>757</v>
      </c>
      <c r="M306" s="54">
        <v>42583</v>
      </c>
      <c r="N306" s="54">
        <v>46234</v>
      </c>
      <c r="O306" s="56" t="s">
        <v>756</v>
      </c>
      <c r="P306" s="53"/>
      <c r="Q306" s="53"/>
      <c r="R306" s="50"/>
      <c r="S306" s="53"/>
      <c r="T306" s="53"/>
      <c r="U306" s="50"/>
    </row>
    <row r="307" spans="1:21">
      <c r="A307" s="51">
        <v>60105288</v>
      </c>
      <c r="B307" s="50" t="s">
        <v>648</v>
      </c>
      <c r="C307" s="56" t="s">
        <v>44</v>
      </c>
      <c r="D307" s="56" t="str">
        <f>_xlfn.XLOOKUP(A307,Table13[Learning Aim Reference (QAN)],Table13[City &amp; Guilds Product Code],"")</f>
        <v>6219-08</v>
      </c>
      <c r="E307" s="56" t="s">
        <v>24</v>
      </c>
      <c r="G307" s="56" t="s">
        <v>46</v>
      </c>
      <c r="H307" s="56">
        <f>_xlfn.XLOOKUP(Table1[[#This Row],[Qualification Accreditation  Number (QAN)]],'Qualification List'!$A$5:$A$553,'Qualification List'!$G$5:$G$553,"")</f>
        <v>150</v>
      </c>
      <c r="I307" s="56" t="str">
        <f>_xlfn.XLOOKUP(Table1[[#This Row],[Qualification Accreditation  Number (QAN)]],'Qualification List'!$A$5:$A$553,'Qualification List'!$I$5:$I$553,"")</f>
        <v>High - £9.60</v>
      </c>
      <c r="J307" s="57">
        <f>_xlfn.XLOOKUP(Table1[[#This Row],[Qualification Accreditation  Number (QAN)]],'Qualification List'!$A$5:$A$553,'Qualification List'!$J$5:$J$553,"")</f>
        <v>1440</v>
      </c>
      <c r="K307" s="56"/>
      <c r="L307" s="56" t="s">
        <v>757</v>
      </c>
      <c r="M307" s="54">
        <v>42583</v>
      </c>
      <c r="N307" s="54">
        <v>46234</v>
      </c>
      <c r="O307" s="56" t="s">
        <v>756</v>
      </c>
      <c r="P307" s="53"/>
      <c r="Q307" s="53"/>
      <c r="R307" s="50"/>
      <c r="S307" s="53"/>
      <c r="T307" s="53"/>
      <c r="U307" s="50"/>
    </row>
    <row r="308" spans="1:21">
      <c r="A308" s="51" t="s">
        <v>460</v>
      </c>
      <c r="B308" s="50" t="s">
        <v>461</v>
      </c>
      <c r="C308" s="56" t="s">
        <v>31</v>
      </c>
      <c r="D308" s="56" t="str">
        <f>_xlfn.XLOOKUP(A308,Table13[Learning Aim Reference (QAN)],Table13[City &amp; Guilds Product Code],"")</f>
        <v>0171-20</v>
      </c>
      <c r="E308" s="56" t="s">
        <v>24</v>
      </c>
      <c r="G308" s="56" t="s">
        <v>100</v>
      </c>
      <c r="H308" s="56">
        <f>_xlfn.XLOOKUP(Table1[[#This Row],[Qualification Accreditation  Number (QAN)]],'Qualification List'!$A$5:$A$553,'Qualification List'!$G$5:$G$553,"")</f>
        <v>360</v>
      </c>
      <c r="I308" s="56" t="str">
        <f>_xlfn.XLOOKUP(Table1[[#This Row],[Qualification Accreditation  Number (QAN)]],'Qualification List'!$A$5:$A$553,'Qualification List'!$I$5:$I$553,"")</f>
        <v>High - £9.60</v>
      </c>
      <c r="J308" s="57">
        <f>_xlfn.XLOOKUP(Table1[[#This Row],[Qualification Accreditation  Number (QAN)]],'Qualification List'!$A$5:$A$553,'Qualification List'!$J$5:$J$553,"")</f>
        <v>3456</v>
      </c>
      <c r="K308" s="56"/>
      <c r="L308" s="56" t="s">
        <v>757</v>
      </c>
      <c r="M308" s="54">
        <v>42614</v>
      </c>
      <c r="N308" s="54">
        <v>46234</v>
      </c>
      <c r="O308" s="56" t="s">
        <v>757</v>
      </c>
      <c r="P308" s="54">
        <v>42614</v>
      </c>
      <c r="Q308" s="54">
        <v>46234</v>
      </c>
      <c r="R308" s="50"/>
      <c r="S308" s="53"/>
      <c r="T308" s="53"/>
      <c r="U308" s="50"/>
    </row>
    <row r="309" spans="1:21">
      <c r="A309" s="51">
        <v>60080541</v>
      </c>
      <c r="B309" s="50" t="s">
        <v>710</v>
      </c>
      <c r="C309" s="56" t="s">
        <v>31</v>
      </c>
      <c r="D309" s="56" t="str">
        <f>_xlfn.XLOOKUP(A309,Table13[Learning Aim Reference (QAN)],Table13[City &amp; Guilds Product Code],"")</f>
        <v>6709-22</v>
      </c>
      <c r="E309" s="56" t="s">
        <v>24</v>
      </c>
      <c r="G309" s="56" t="s">
        <v>46</v>
      </c>
      <c r="H309" s="56">
        <f>_xlfn.XLOOKUP(Table1[[#This Row],[Qualification Accreditation  Number (QAN)]],'Qualification List'!$A$5:$A$553,'Qualification List'!$G$5:$G$553,"")</f>
        <v>314</v>
      </c>
      <c r="I309" s="56" t="str">
        <f>_xlfn.XLOOKUP(Table1[[#This Row],[Qualification Accreditation  Number (QAN)]],'Qualification List'!$A$5:$A$553,'Qualification List'!$I$5:$I$553,"")</f>
        <v>High - £9.60</v>
      </c>
      <c r="J309" s="57">
        <f>_xlfn.XLOOKUP(Table1[[#This Row],[Qualification Accreditation  Number (QAN)]],'Qualification List'!$A$5:$A$553,'Qualification List'!$J$5:$J$553,"")</f>
        <v>3014.4</v>
      </c>
      <c r="K309" s="56"/>
      <c r="L309" s="56" t="s">
        <v>757</v>
      </c>
      <c r="M309" s="54">
        <v>42583</v>
      </c>
      <c r="N309" s="54">
        <v>46234</v>
      </c>
      <c r="O309" s="56" t="s">
        <v>757</v>
      </c>
      <c r="P309" s="54">
        <v>42583</v>
      </c>
      <c r="Q309" s="54">
        <v>46234</v>
      </c>
      <c r="R309" s="50"/>
      <c r="S309" s="53"/>
      <c r="T309" s="53"/>
      <c r="U309" s="50"/>
    </row>
    <row r="310" spans="1:21">
      <c r="A310" s="51">
        <v>50034765</v>
      </c>
      <c r="B310" s="50" t="s">
        <v>246</v>
      </c>
      <c r="C310" s="56" t="s">
        <v>23</v>
      </c>
      <c r="D310" s="56" t="str">
        <f>_xlfn.XLOOKUP(A310,Table13[Learning Aim Reference (QAN)],Table13[City &amp; Guilds Product Code],"")</f>
        <v>7540-93</v>
      </c>
      <c r="E310" s="56" t="s">
        <v>24</v>
      </c>
      <c r="G310" s="56" t="s">
        <v>77</v>
      </c>
      <c r="H310" s="56">
        <f>_xlfn.XLOOKUP(Table1[[#This Row],[Qualification Accreditation  Number (QAN)]],'Qualification List'!$A$5:$A$553,'Qualification List'!$G$5:$G$553,"")</f>
        <v>95</v>
      </c>
      <c r="I310" s="56" t="str">
        <f>_xlfn.XLOOKUP(Table1[[#This Row],[Qualification Accreditation  Number (QAN)]],'Qualification List'!$A$5:$A$553,'Qualification List'!$I$5:$I$553,"")</f>
        <v>Medium - £8.40</v>
      </c>
      <c r="J310" s="57">
        <f>_xlfn.XLOOKUP(Table1[[#This Row],[Qualification Accreditation  Number (QAN)]],'Qualification List'!$A$5:$A$553,'Qualification List'!$J$5:$J$553,"")</f>
        <v>798</v>
      </c>
      <c r="L310" s="56" t="s">
        <v>756</v>
      </c>
      <c r="O310" s="56" t="s">
        <v>756</v>
      </c>
      <c r="R310" s="56" t="s">
        <v>757</v>
      </c>
      <c r="S310" s="58">
        <v>46234</v>
      </c>
    </row>
    <row r="311" spans="1:21">
      <c r="A311" s="51">
        <v>60138026</v>
      </c>
      <c r="B311" s="50" t="s">
        <v>587</v>
      </c>
      <c r="C311" s="56" t="s">
        <v>39</v>
      </c>
      <c r="D311" s="56" t="str">
        <f>_xlfn.XLOOKUP(A311,Table13[Learning Aim Reference (QAN)],Table13[City &amp; Guilds Product Code],"")</f>
        <v>4807-03</v>
      </c>
      <c r="E311" s="56" t="s">
        <v>24</v>
      </c>
      <c r="G311" s="56" t="s">
        <v>220</v>
      </c>
      <c r="H311" s="56">
        <f>_xlfn.XLOOKUP(Table1[[#This Row],[Qualification Accreditation  Number (QAN)]],'Qualification List'!$A$5:$A$553,'Qualification List'!$G$5:$G$553,"")</f>
        <v>326</v>
      </c>
      <c r="I311" s="56" t="str">
        <f>_xlfn.XLOOKUP(Table1[[#This Row],[Qualification Accreditation  Number (QAN)]],'Qualification List'!$A$5:$A$553,'Qualification List'!$I$5:$I$553,"")</f>
        <v>Base - £6.00</v>
      </c>
      <c r="J311" s="57">
        <f>_xlfn.XLOOKUP(Table1[[#This Row],[Qualification Accreditation  Number (QAN)]],'Qualification List'!$A$5:$A$553,'Qualification List'!$J$5:$J$553,"")</f>
        <v>1956</v>
      </c>
      <c r="K311" s="56"/>
      <c r="L311" s="56" t="s">
        <v>757</v>
      </c>
      <c r="M311" s="54">
        <v>42583</v>
      </c>
      <c r="N311" s="54">
        <v>46234</v>
      </c>
      <c r="O311" s="56" t="s">
        <v>756</v>
      </c>
      <c r="P311" s="53"/>
      <c r="Q311" s="53"/>
      <c r="R311" s="50"/>
      <c r="S311" s="53"/>
      <c r="T311" s="53"/>
      <c r="U311" s="50"/>
    </row>
    <row r="312" spans="1:21">
      <c r="A312" s="51">
        <v>50118390</v>
      </c>
      <c r="B312" s="50" t="s">
        <v>367</v>
      </c>
      <c r="C312" s="56" t="s">
        <v>44</v>
      </c>
      <c r="D312" s="56" t="str">
        <f>_xlfn.XLOOKUP(A312,Table13[Learning Aim Reference (QAN)],Table13[City &amp; Guilds Product Code],"")</f>
        <v>4411-01</v>
      </c>
      <c r="E312" s="56" t="s">
        <v>24</v>
      </c>
      <c r="G312" s="56" t="s">
        <v>59</v>
      </c>
      <c r="H312" s="56">
        <f>_xlfn.XLOOKUP(Table1[[#This Row],[Qualification Accreditation  Number (QAN)]],'Qualification List'!$A$5:$A$553,'Qualification List'!$G$5:$G$553,"")</f>
        <v>57</v>
      </c>
      <c r="I312" s="56" t="str">
        <f>_xlfn.XLOOKUP(Table1[[#This Row],[Qualification Accreditation  Number (QAN)]],'Qualification List'!$A$5:$A$553,'Qualification List'!$I$5:$I$553,"")</f>
        <v>Base - £6.00</v>
      </c>
      <c r="J312" s="57">
        <f>_xlfn.XLOOKUP(Table1[[#This Row],[Qualification Accreditation  Number (QAN)]],'Qualification List'!$A$5:$A$553,'Qualification List'!$J$5:$J$553,"")</f>
        <v>342</v>
      </c>
      <c r="K312" s="56"/>
      <c r="L312" s="56" t="s">
        <v>757</v>
      </c>
      <c r="M312" s="54">
        <v>42583</v>
      </c>
      <c r="N312" s="54">
        <v>46234</v>
      </c>
      <c r="O312" s="56" t="s">
        <v>756</v>
      </c>
      <c r="P312" s="53"/>
      <c r="Q312" s="53"/>
      <c r="R312" s="50"/>
      <c r="S312" s="53"/>
      <c r="T312" s="53"/>
      <c r="U312" s="50"/>
    </row>
    <row r="313" spans="1:21">
      <c r="A313" s="51">
        <v>60112906</v>
      </c>
      <c r="B313" s="50" t="s">
        <v>453</v>
      </c>
      <c r="C313" s="56" t="s">
        <v>31</v>
      </c>
      <c r="D313" s="56" t="str">
        <f>_xlfn.XLOOKUP(A313,Table13[Learning Aim Reference (QAN)],Table13[City &amp; Guilds Product Code],"")</f>
        <v>0014-24</v>
      </c>
      <c r="E313" s="56" t="s">
        <v>27</v>
      </c>
      <c r="G313" s="56" t="s">
        <v>49</v>
      </c>
      <c r="H313" s="56">
        <f>_xlfn.XLOOKUP(Table1[[#This Row],[Qualification Accreditation  Number (QAN)]],'Qualification List'!$A$5:$A$553,'Qualification List'!$G$5:$G$553,"")</f>
        <v>16</v>
      </c>
      <c r="I313" s="56" t="str">
        <f>_xlfn.XLOOKUP(Table1[[#This Row],[Qualification Accreditation  Number (QAN)]],'Qualification List'!$A$5:$A$553,'Qualification List'!$I$5:$I$553,"")</f>
        <v>High - £9.60</v>
      </c>
      <c r="J313" s="57">
        <f>_xlfn.XLOOKUP(Table1[[#This Row],[Qualification Accreditation  Number (QAN)]],'Qualification List'!$A$5:$A$553,'Qualification List'!$J$5:$J$553,"")</f>
        <v>153.6</v>
      </c>
      <c r="K313" s="56"/>
      <c r="L313" s="56" t="s">
        <v>757</v>
      </c>
      <c r="M313" s="54">
        <v>42583</v>
      </c>
      <c r="N313" s="54">
        <v>46234</v>
      </c>
      <c r="O313" s="56" t="s">
        <v>756</v>
      </c>
      <c r="P313" s="53"/>
      <c r="Q313" s="53"/>
      <c r="R313" s="50"/>
      <c r="S313" s="53"/>
      <c r="T313" s="53"/>
      <c r="U313" s="50"/>
    </row>
    <row r="314" spans="1:21">
      <c r="A314" s="51">
        <v>60102846</v>
      </c>
      <c r="B314" s="50" t="s">
        <v>545</v>
      </c>
      <c r="C314" s="56" t="s">
        <v>44</v>
      </c>
      <c r="D314" s="56" t="str">
        <f>_xlfn.XLOOKUP(A314,Table13[Learning Aim Reference (QAN)],Table13[City &amp; Guilds Product Code],"")</f>
        <v>6219-08</v>
      </c>
      <c r="E314" s="56" t="s">
        <v>24</v>
      </c>
      <c r="G314" s="56" t="s">
        <v>46</v>
      </c>
      <c r="H314" s="56">
        <f>_xlfn.XLOOKUP(Table1[[#This Row],[Qualification Accreditation  Number (QAN)]],'Qualification List'!$A$5:$A$553,'Qualification List'!$G$5:$G$553,"")</f>
        <v>150</v>
      </c>
      <c r="I314" s="56" t="str">
        <f>_xlfn.XLOOKUP(Table1[[#This Row],[Qualification Accreditation  Number (QAN)]],'Qualification List'!$A$5:$A$553,'Qualification List'!$I$5:$I$553,"")</f>
        <v>High - £9.60</v>
      </c>
      <c r="J314" s="57">
        <f>_xlfn.XLOOKUP(Table1[[#This Row],[Qualification Accreditation  Number (QAN)]],'Qualification List'!$A$5:$A$553,'Qualification List'!$J$5:$J$553,"")</f>
        <v>1440</v>
      </c>
      <c r="K314" s="56"/>
      <c r="L314" s="56" t="s">
        <v>757</v>
      </c>
      <c r="M314" s="54">
        <v>42583</v>
      </c>
      <c r="N314" s="54">
        <v>46234</v>
      </c>
      <c r="O314" s="56" t="s">
        <v>756</v>
      </c>
      <c r="P314" s="53"/>
      <c r="Q314" s="53"/>
      <c r="R314" s="50"/>
      <c r="S314" s="53"/>
      <c r="T314" s="53"/>
      <c r="U314" s="50"/>
    </row>
    <row r="315" spans="1:21">
      <c r="A315" s="51" t="s">
        <v>88</v>
      </c>
      <c r="B315" s="50" t="s">
        <v>89</v>
      </c>
      <c r="C315" s="56" t="s">
        <v>44</v>
      </c>
      <c r="D315" s="56" t="str">
        <f>_xlfn.XLOOKUP(A315,Table13[Learning Aim Reference (QAN)],Table13[City &amp; Guilds Product Code],"")</f>
        <v>6708-13</v>
      </c>
      <c r="E315" s="56" t="s">
        <v>24</v>
      </c>
      <c r="G315" s="56" t="s">
        <v>46</v>
      </c>
      <c r="H315" s="56">
        <f>_xlfn.XLOOKUP(Table1[[#This Row],[Qualification Accreditation  Number (QAN)]],'Qualification List'!$A$5:$A$553,'Qualification List'!$G$5:$G$553,"")</f>
        <v>407</v>
      </c>
      <c r="I315" s="56" t="str">
        <f>_xlfn.XLOOKUP(Table1[[#This Row],[Qualification Accreditation  Number (QAN)]],'Qualification List'!$A$5:$A$553,'Qualification List'!$I$5:$I$553,"")</f>
        <v>High - £9.60</v>
      </c>
      <c r="J315" s="57">
        <f>_xlfn.XLOOKUP(Table1[[#This Row],[Qualification Accreditation  Number (QAN)]],'Qualification List'!$A$5:$A$553,'Qualification List'!$J$5:$J$553,"")</f>
        <v>3907.2</v>
      </c>
      <c r="K315" s="56"/>
      <c r="L315" s="56" t="s">
        <v>757</v>
      </c>
      <c r="M315" s="54">
        <v>42583</v>
      </c>
      <c r="N315" s="54">
        <v>46234</v>
      </c>
      <c r="O315" s="56" t="s">
        <v>756</v>
      </c>
      <c r="P315" s="53"/>
      <c r="Q315" s="53"/>
      <c r="R315" s="50"/>
      <c r="S315" s="53"/>
      <c r="T315" s="53"/>
      <c r="U315" s="50"/>
    </row>
    <row r="316" spans="1:21">
      <c r="A316" s="51">
        <v>60019864</v>
      </c>
      <c r="B316" s="50" t="s">
        <v>416</v>
      </c>
      <c r="C316" s="56" t="s">
        <v>31</v>
      </c>
      <c r="D316" s="56" t="str">
        <f>_xlfn.XLOOKUP(A316,Table13[Learning Aim Reference (QAN)],Table13[City &amp; Guilds Product Code],"")</f>
        <v>7120-32</v>
      </c>
      <c r="E316" s="56" t="s">
        <v>24</v>
      </c>
      <c r="G316" s="56" t="s">
        <v>55</v>
      </c>
      <c r="H316" s="56">
        <f>_xlfn.XLOOKUP(Table1[[#This Row],[Qualification Accreditation  Number (QAN)]],'Qualification List'!$A$5:$A$553,'Qualification List'!$G$5:$G$553,"")</f>
        <v>213</v>
      </c>
      <c r="I316" s="56" t="str">
        <f>_xlfn.XLOOKUP(Table1[[#This Row],[Qualification Accreditation  Number (QAN)]],'Qualification List'!$A$5:$A$553,'Qualification List'!$I$5:$I$553,"")</f>
        <v>Medium - £8.40</v>
      </c>
      <c r="J316" s="57">
        <f>_xlfn.XLOOKUP(Table1[[#This Row],[Qualification Accreditation  Number (QAN)]],'Qualification List'!$A$5:$A$553,'Qualification List'!$J$5:$J$553,"")</f>
        <v>1789.2</v>
      </c>
      <c r="K316" s="56"/>
      <c r="L316" s="56" t="s">
        <v>757</v>
      </c>
      <c r="M316" s="54">
        <v>42583</v>
      </c>
      <c r="N316" s="54">
        <v>46234</v>
      </c>
      <c r="O316" s="56" t="s">
        <v>757</v>
      </c>
      <c r="P316" s="54">
        <v>42583</v>
      </c>
      <c r="Q316" s="54">
        <v>46234</v>
      </c>
      <c r="R316" s="50"/>
      <c r="S316" s="53"/>
      <c r="T316" s="53"/>
      <c r="U316" s="50"/>
    </row>
    <row r="317" spans="1:21">
      <c r="A317" s="51">
        <v>60119901</v>
      </c>
      <c r="B317" s="50" t="s">
        <v>108</v>
      </c>
      <c r="C317" s="56" t="s">
        <v>31</v>
      </c>
      <c r="D317" s="56" t="str">
        <f>_xlfn.XLOOKUP(A317,Table13[Learning Aim Reference (QAN)],Table13[City &amp; Guilds Product Code],"")</f>
        <v>0017-01</v>
      </c>
      <c r="E317" s="56" t="s">
        <v>27</v>
      </c>
      <c r="G317" s="56" t="s">
        <v>49</v>
      </c>
      <c r="H317" s="56">
        <f>_xlfn.XLOOKUP(Table1[[#This Row],[Qualification Accreditation  Number (QAN)]],'Qualification List'!$A$5:$A$553,'Qualification List'!$G$5:$G$553,"")</f>
        <v>7</v>
      </c>
      <c r="I317" s="56" t="str">
        <f>_xlfn.XLOOKUP(Table1[[#This Row],[Qualification Accreditation  Number (QAN)]],'Qualification List'!$A$5:$A$553,'Qualification List'!$I$5:$I$553,"")</f>
        <v>High - £9.60</v>
      </c>
      <c r="J317" s="57">
        <f>_xlfn.XLOOKUP(Table1[[#This Row],[Qualification Accreditation  Number (QAN)]],'Qualification List'!$A$5:$A$553,'Qualification List'!$J$5:$J$553,"")</f>
        <v>67.2</v>
      </c>
      <c r="K317" s="56"/>
      <c r="L317" s="56" t="s">
        <v>757</v>
      </c>
      <c r="M317" s="54">
        <v>42583</v>
      </c>
      <c r="N317" s="54">
        <v>46234</v>
      </c>
      <c r="O317" s="56" t="s">
        <v>756</v>
      </c>
      <c r="P317" s="53"/>
      <c r="Q317" s="53"/>
      <c r="R317" s="50"/>
      <c r="S317" s="53"/>
      <c r="T317" s="53"/>
      <c r="U317" s="50"/>
    </row>
    <row r="318" spans="1:21">
      <c r="A318" s="51">
        <v>60174638</v>
      </c>
      <c r="B318" s="50" t="s">
        <v>340</v>
      </c>
      <c r="C318" s="56" t="s">
        <v>23</v>
      </c>
      <c r="D318" s="56" t="str">
        <f>_xlfn.XLOOKUP(A318,Table13[Learning Aim Reference (QAN)],Table13[City &amp; Guilds Product Code],"")</f>
        <v>0171-38</v>
      </c>
      <c r="E318" s="56" t="s">
        <v>24</v>
      </c>
      <c r="G318" s="56" t="s">
        <v>100</v>
      </c>
      <c r="H318" s="56">
        <f>_xlfn.XLOOKUP(Table1[[#This Row],[Qualification Accreditation  Number (QAN)]],'Qualification List'!$A$5:$A$553,'Qualification List'!$G$5:$G$553,"")</f>
        <v>1080</v>
      </c>
      <c r="I318" s="56" t="str">
        <f>_xlfn.XLOOKUP(Table1[[#This Row],[Qualification Accreditation  Number (QAN)]],'Qualification List'!$A$5:$A$553,'Qualification List'!$I$5:$I$553,"")</f>
        <v>High - £9.60</v>
      </c>
      <c r="J318" s="57">
        <f>_xlfn.XLOOKUP(Table1[[#This Row],[Qualification Accreditation  Number (QAN)]],'Qualification List'!$A$5:$A$553,'Qualification List'!$J$5:$J$553,"")</f>
        <v>10368</v>
      </c>
      <c r="K318" s="56"/>
      <c r="L318" s="56" t="s">
        <v>756</v>
      </c>
      <c r="O318" s="56" t="s">
        <v>757</v>
      </c>
      <c r="P318" s="54">
        <v>42583</v>
      </c>
      <c r="Q318" s="54">
        <v>46234</v>
      </c>
      <c r="R318" s="50"/>
      <c r="S318" s="53"/>
      <c r="T318" s="56" t="s">
        <v>757</v>
      </c>
      <c r="U318" s="50"/>
    </row>
    <row r="319" spans="1:21">
      <c r="A319" s="51">
        <v>60159091</v>
      </c>
      <c r="B319" s="50" t="s">
        <v>206</v>
      </c>
      <c r="C319" s="56" t="s">
        <v>44</v>
      </c>
      <c r="D319" s="56" t="str">
        <f>_xlfn.XLOOKUP(A319,Table13[Learning Aim Reference (QAN)],Table13[City &amp; Guilds Product Code],"")</f>
        <v>6008-01</v>
      </c>
      <c r="E319" s="56" t="s">
        <v>27</v>
      </c>
      <c r="G319" s="56" t="s">
        <v>52</v>
      </c>
      <c r="H319" s="56">
        <f>_xlfn.XLOOKUP(Table1[[#This Row],[Qualification Accreditation  Number (QAN)]],'Qualification List'!$A$5:$A$553,'Qualification List'!$G$5:$G$553,"")</f>
        <v>208</v>
      </c>
      <c r="I319" s="56" t="str">
        <f>_xlfn.XLOOKUP(Table1[[#This Row],[Qualification Accreditation  Number (QAN)]],'Qualification List'!$A$5:$A$553,'Qualification List'!$I$5:$I$553,"")</f>
        <v>Low - £7.20</v>
      </c>
      <c r="J319" s="57">
        <f>_xlfn.XLOOKUP(Table1[[#This Row],[Qualification Accreditation  Number (QAN)]],'Qualification List'!$A$5:$A$553,'Qualification List'!$J$5:$J$553,"")</f>
        <v>1497.6000000000001</v>
      </c>
      <c r="K319" s="56"/>
      <c r="L319" s="56" t="s">
        <v>757</v>
      </c>
      <c r="M319" s="54">
        <v>42583</v>
      </c>
      <c r="N319" s="54">
        <v>46234</v>
      </c>
      <c r="O319" s="56" t="s">
        <v>756</v>
      </c>
      <c r="P319" s="53"/>
      <c r="Q319" s="53"/>
      <c r="R319" s="50"/>
      <c r="S319" s="53"/>
      <c r="T319" s="53"/>
      <c r="U319" s="50"/>
    </row>
    <row r="320" spans="1:21">
      <c r="A320" s="51">
        <v>50087757</v>
      </c>
      <c r="B320" s="50" t="s">
        <v>550</v>
      </c>
      <c r="C320" s="56" t="s">
        <v>31</v>
      </c>
      <c r="D320" s="56" t="str">
        <f>_xlfn.XLOOKUP(A320,Table13[Learning Aim Reference (QAN)],Table13[City &amp; Guilds Product Code],"")</f>
        <v>3003-25</v>
      </c>
      <c r="E320" s="56" t="s">
        <v>24</v>
      </c>
      <c r="G320" s="56" t="s">
        <v>52</v>
      </c>
      <c r="H320" s="56">
        <f>_xlfn.XLOOKUP(Table1[[#This Row],[Qualification Accreditation  Number (QAN)]],'Qualification List'!$A$5:$A$553,'Qualification List'!$G$5:$G$553,"")</f>
        <v>457</v>
      </c>
      <c r="I320" s="56" t="str">
        <f>_xlfn.XLOOKUP(Table1[[#This Row],[Qualification Accreditation  Number (QAN)]],'Qualification List'!$A$5:$A$553,'Qualification List'!$I$5:$I$553,"")</f>
        <v>Low - £7.20</v>
      </c>
      <c r="J320" s="57">
        <f>_xlfn.XLOOKUP(Table1[[#This Row],[Qualification Accreditation  Number (QAN)]],'Qualification List'!$A$5:$A$553,'Qualification List'!$J$5:$J$553,"")</f>
        <v>3290.4</v>
      </c>
      <c r="K320" s="56"/>
      <c r="L320" s="56" t="s">
        <v>757</v>
      </c>
      <c r="M320" s="54">
        <v>42583</v>
      </c>
      <c r="N320" s="54">
        <v>46234</v>
      </c>
      <c r="O320" s="56" t="s">
        <v>757</v>
      </c>
      <c r="P320" s="54">
        <v>42583</v>
      </c>
      <c r="Q320" s="54">
        <v>46234</v>
      </c>
      <c r="R320" s="50"/>
      <c r="S320" s="53"/>
      <c r="T320" s="53"/>
      <c r="U320" s="50"/>
    </row>
    <row r="321" spans="1:21">
      <c r="A321" s="51">
        <v>60376454</v>
      </c>
      <c r="B321" s="50" t="s">
        <v>287</v>
      </c>
      <c r="C321" s="56" t="s">
        <v>31</v>
      </c>
      <c r="D321" s="56" t="str">
        <f>_xlfn.XLOOKUP(A321,Table13[Learning Aim Reference (QAN)],Table13[City &amp; Guilds Product Code],"")</f>
        <v>0039-26</v>
      </c>
      <c r="E321" s="56" t="s">
        <v>24</v>
      </c>
      <c r="G321" s="56" t="s">
        <v>49</v>
      </c>
      <c r="H321" s="56">
        <f>_xlfn.XLOOKUP(Table1[[#This Row],[Qualification Accreditation  Number (QAN)]],'Qualification List'!$A$5:$A$553,'Qualification List'!$G$5:$G$553,"")</f>
        <v>16</v>
      </c>
      <c r="I321" s="56" t="str">
        <f>_xlfn.XLOOKUP(Table1[[#This Row],[Qualification Accreditation  Number (QAN)]],'Qualification List'!$A$5:$A$553,'Qualification List'!$I$5:$I$553,"")</f>
        <v>High - £9.60</v>
      </c>
      <c r="J321" s="57">
        <f>_xlfn.XLOOKUP(Table1[[#This Row],[Qualification Accreditation  Number (QAN)]],'Qualification List'!$A$5:$A$553,'Qualification List'!$J$5:$J$553,"")</f>
        <v>153.6</v>
      </c>
      <c r="K321" s="56"/>
      <c r="L321" s="56" t="s">
        <v>757</v>
      </c>
      <c r="M321" s="54">
        <v>44470</v>
      </c>
      <c r="N321" s="54">
        <v>46234</v>
      </c>
      <c r="O321" s="56" t="s">
        <v>756</v>
      </c>
      <c r="P321" s="53"/>
      <c r="Q321" s="53"/>
      <c r="R321" s="50"/>
      <c r="S321" s="53"/>
      <c r="T321" s="53"/>
      <c r="U321" s="50"/>
    </row>
    <row r="322" spans="1:21">
      <c r="A322" s="51">
        <v>60076082</v>
      </c>
      <c r="B322" s="50" t="s">
        <v>82</v>
      </c>
      <c r="C322" s="56" t="s">
        <v>39</v>
      </c>
      <c r="D322" s="56" t="str">
        <f>_xlfn.XLOOKUP(A322,Table13[Learning Aim Reference (QAN)],Table13[City &amp; Guilds Product Code],"")</f>
        <v>3847-03</v>
      </c>
      <c r="E322" s="56" t="s">
        <v>61</v>
      </c>
      <c r="G322" s="56" t="s">
        <v>41</v>
      </c>
      <c r="H322" s="56">
        <f>_xlfn.XLOOKUP(Table1[[#This Row],[Qualification Accreditation  Number (QAN)]],'Qualification List'!$A$5:$A$553,'Qualification List'!$G$5:$G$553,"")</f>
        <v>60</v>
      </c>
      <c r="I322" s="56" t="str">
        <f>_xlfn.XLOOKUP(Table1[[#This Row],[Qualification Accreditation  Number (QAN)]],'Qualification List'!$A$5:$A$553,'Qualification List'!$I$5:$I$553,"")</f>
        <v>Base - £6.00</v>
      </c>
      <c r="J322" s="57">
        <f>_xlfn.XLOOKUP(Table1[[#This Row],[Qualification Accreditation  Number (QAN)]],'Qualification List'!$A$5:$A$553,'Qualification List'!$J$5:$J$553,"")</f>
        <v>360</v>
      </c>
      <c r="L322" s="56" t="s">
        <v>756</v>
      </c>
      <c r="O322" s="56" t="s">
        <v>756</v>
      </c>
      <c r="P322" s="53"/>
      <c r="Q322" s="53"/>
      <c r="R322" s="53"/>
      <c r="S322" s="53"/>
      <c r="T322" s="53"/>
      <c r="U322" s="50"/>
    </row>
    <row r="323" spans="1:21">
      <c r="A323" s="51">
        <v>60110697</v>
      </c>
      <c r="B323" s="50" t="s">
        <v>327</v>
      </c>
      <c r="C323" s="56" t="s">
        <v>31</v>
      </c>
      <c r="D323" s="56" t="str">
        <f>_xlfn.XLOOKUP(A323,Table13[Learning Aim Reference (QAN)],Table13[City &amp; Guilds Product Code],"")</f>
        <v>7573-02</v>
      </c>
      <c r="E323" s="56" t="s">
        <v>24</v>
      </c>
      <c r="G323" s="56" t="s">
        <v>49</v>
      </c>
      <c r="H323" s="56">
        <f>_xlfn.XLOOKUP(Table1[[#This Row],[Qualification Accreditation  Number (QAN)]],'Qualification List'!$A$5:$A$553,'Qualification List'!$G$5:$G$553,"")</f>
        <v>105</v>
      </c>
      <c r="I323" s="56" t="str">
        <f>_xlfn.XLOOKUP(Table1[[#This Row],[Qualification Accreditation  Number (QAN)]],'Qualification List'!$A$5:$A$553,'Qualification List'!$I$5:$I$553,"")</f>
        <v>High - £9.60</v>
      </c>
      <c r="J323" s="57">
        <f>_xlfn.XLOOKUP(Table1[[#This Row],[Qualification Accreditation  Number (QAN)]],'Qualification List'!$A$5:$A$553,'Qualification List'!$J$5:$J$553,"")</f>
        <v>1008</v>
      </c>
      <c r="K323" s="56"/>
      <c r="L323" s="56" t="s">
        <v>757</v>
      </c>
      <c r="M323" s="54">
        <v>42583</v>
      </c>
      <c r="N323" s="54">
        <v>46234</v>
      </c>
      <c r="O323" s="56" t="s">
        <v>756</v>
      </c>
      <c r="P323" s="53"/>
      <c r="Q323" s="53"/>
      <c r="R323" s="50"/>
      <c r="S323" s="53"/>
      <c r="T323" s="53"/>
      <c r="U323" s="50"/>
    </row>
    <row r="324" spans="1:21">
      <c r="A324" s="51">
        <v>60174547</v>
      </c>
      <c r="B324" s="50" t="s">
        <v>467</v>
      </c>
      <c r="C324" s="56" t="s">
        <v>23</v>
      </c>
      <c r="D324" s="56" t="str">
        <f>_xlfn.XLOOKUP(A324,Table13[Learning Aim Reference (QAN)],Table13[City &amp; Guilds Product Code],"")</f>
        <v>0174-33</v>
      </c>
      <c r="E324" s="56" t="s">
        <v>24</v>
      </c>
      <c r="G324" s="56" t="s">
        <v>49</v>
      </c>
      <c r="H324" s="56">
        <f>_xlfn.XLOOKUP(Table1[[#This Row],[Qualification Accreditation  Number (QAN)]],'Qualification List'!$A$5:$A$553,'Qualification List'!$G$5:$G$553,"")</f>
        <v>1080</v>
      </c>
      <c r="I324" s="56" t="str">
        <f>_xlfn.XLOOKUP(Table1[[#This Row],[Qualification Accreditation  Number (QAN)]],'Qualification List'!$A$5:$A$553,'Qualification List'!$I$5:$I$553,"")</f>
        <v>High - £9.60</v>
      </c>
      <c r="J324" s="57">
        <f>_xlfn.XLOOKUP(Table1[[#This Row],[Qualification Accreditation  Number (QAN)]],'Qualification List'!$A$5:$A$553,'Qualification List'!$J$5:$J$553,"")</f>
        <v>10368</v>
      </c>
      <c r="K324" s="56"/>
      <c r="L324" s="56" t="s">
        <v>756</v>
      </c>
      <c r="O324" s="56" t="s">
        <v>757</v>
      </c>
      <c r="P324" s="54">
        <v>42583</v>
      </c>
      <c r="Q324" s="54">
        <v>46234</v>
      </c>
      <c r="R324" s="50"/>
      <c r="S324" s="53"/>
      <c r="T324" s="56" t="s">
        <v>757</v>
      </c>
      <c r="U324" s="50"/>
    </row>
    <row r="325" spans="1:21">
      <c r="A325" s="51">
        <v>60059461</v>
      </c>
      <c r="B325" s="50" t="s">
        <v>364</v>
      </c>
      <c r="C325" s="56" t="s">
        <v>23</v>
      </c>
      <c r="D325" s="56" t="str">
        <f>_xlfn.XLOOKUP(A325,Table13[Learning Aim Reference (QAN)],Table13[City &amp; Guilds Product Code],"")</f>
        <v>0077-03</v>
      </c>
      <c r="E325" s="56" t="s">
        <v>24</v>
      </c>
      <c r="G325" s="56" t="s">
        <v>49</v>
      </c>
      <c r="H325" s="56">
        <f>_xlfn.XLOOKUP(Table1[[#This Row],[Qualification Accreditation  Number (QAN)]],'Qualification List'!$A$5:$A$553,'Qualification List'!$G$5:$G$553,"")</f>
        <v>540</v>
      </c>
      <c r="I325" s="56" t="str">
        <f>_xlfn.XLOOKUP(Table1[[#This Row],[Qualification Accreditation  Number (QAN)]],'Qualification List'!$A$5:$A$553,'Qualification List'!$I$5:$I$553,"")</f>
        <v>High - £9.60</v>
      </c>
      <c r="J325" s="57">
        <f>_xlfn.XLOOKUP(Table1[[#This Row],[Qualification Accreditation  Number (QAN)]],'Qualification List'!$A$5:$A$553,'Qualification List'!$J$5:$J$553,"")</f>
        <v>5184</v>
      </c>
      <c r="K325" s="56"/>
      <c r="L325" s="56" t="s">
        <v>756</v>
      </c>
      <c r="O325" s="56" t="s">
        <v>757</v>
      </c>
      <c r="P325" s="54">
        <v>42583</v>
      </c>
      <c r="Q325" s="54">
        <v>46234</v>
      </c>
      <c r="R325" s="50"/>
      <c r="S325" s="53"/>
      <c r="T325" s="56" t="s">
        <v>757</v>
      </c>
      <c r="U325" s="50"/>
    </row>
    <row r="326" spans="1:21">
      <c r="A326" s="51">
        <v>50111231</v>
      </c>
      <c r="B326" s="50" t="s">
        <v>509</v>
      </c>
      <c r="C326" s="56" t="s">
        <v>23</v>
      </c>
      <c r="D326" s="56" t="str">
        <f>_xlfn.XLOOKUP(A326,Table13[Learning Aim Reference (QAN)],Table13[City &amp; Guilds Product Code],"")</f>
        <v>5329-31</v>
      </c>
      <c r="E326" s="56" t="s">
        <v>24</v>
      </c>
      <c r="G326" s="56" t="s">
        <v>216</v>
      </c>
      <c r="H326" s="56">
        <v>180</v>
      </c>
      <c r="I326" s="56" t="s">
        <v>762</v>
      </c>
      <c r="J326" s="57">
        <v>1296</v>
      </c>
      <c r="L326" s="56" t="s">
        <v>756</v>
      </c>
      <c r="O326" s="56" t="s">
        <v>756</v>
      </c>
      <c r="R326" s="56" t="s">
        <v>757</v>
      </c>
      <c r="S326" s="58">
        <v>46234</v>
      </c>
    </row>
    <row r="327" spans="1:21">
      <c r="A327" s="51">
        <v>50122228</v>
      </c>
      <c r="B327" s="50" t="s">
        <v>673</v>
      </c>
      <c r="C327" s="56" t="s">
        <v>44</v>
      </c>
      <c r="D327" s="56" t="str">
        <f>_xlfn.XLOOKUP(A327,Table13[Learning Aim Reference (QAN)],Table13[City &amp; Guilds Product Code],"")</f>
        <v>3902-11</v>
      </c>
      <c r="E327" s="56" t="s">
        <v>24</v>
      </c>
      <c r="G327" s="56" t="s">
        <v>36</v>
      </c>
      <c r="H327" s="56">
        <f>_xlfn.XLOOKUP(Table1[[#This Row],[Qualification Accreditation  Number (QAN)]],'Qualification List'!$A$5:$A$553,'Qualification List'!$G$5:$G$553,"")</f>
        <v>92</v>
      </c>
      <c r="I327" s="56" t="str">
        <f>_xlfn.XLOOKUP(Table1[[#This Row],[Qualification Accreditation  Number (QAN)]],'Qualification List'!$A$5:$A$553,'Qualification List'!$I$5:$I$553,"")</f>
        <v>High - £9.60</v>
      </c>
      <c r="J327" s="57">
        <f>_xlfn.XLOOKUP(Table1[[#This Row],[Qualification Accreditation  Number (QAN)]],'Qualification List'!$A$5:$A$553,'Qualification List'!$J$5:$J$553,"")</f>
        <v>883.19999999999993</v>
      </c>
      <c r="K327" s="56"/>
      <c r="L327" s="56" t="s">
        <v>757</v>
      </c>
      <c r="M327" s="54">
        <v>42583</v>
      </c>
      <c r="N327" s="54">
        <v>46234</v>
      </c>
      <c r="O327" s="56" t="s">
        <v>756</v>
      </c>
      <c r="P327" s="53"/>
      <c r="Q327" s="53"/>
      <c r="R327" s="50"/>
      <c r="S327" s="53"/>
      <c r="T327" s="53"/>
      <c r="U327" s="50"/>
    </row>
    <row r="328" spans="1:21">
      <c r="A328" s="51" t="s">
        <v>505</v>
      </c>
      <c r="B328" s="50" t="s">
        <v>506</v>
      </c>
      <c r="C328" s="56" t="s">
        <v>31</v>
      </c>
      <c r="D328" s="56" t="str">
        <f>_xlfn.XLOOKUP(A328,Table13[Learning Aim Reference (QAN)],Table13[City &amp; Guilds Product Code],"")</f>
        <v>7138-22</v>
      </c>
      <c r="E328" s="56" t="s">
        <v>24</v>
      </c>
      <c r="G328" s="56" t="s">
        <v>55</v>
      </c>
      <c r="H328" s="56">
        <f>_xlfn.XLOOKUP(Table1[[#This Row],[Qualification Accreditation  Number (QAN)]],'Qualification List'!$A$5:$A$553,'Qualification List'!$G$5:$G$553,"")</f>
        <v>298</v>
      </c>
      <c r="I328" s="56" t="str">
        <f>_xlfn.XLOOKUP(Table1[[#This Row],[Qualification Accreditation  Number (QAN)]],'Qualification List'!$A$5:$A$553,'Qualification List'!$I$5:$I$553,"")</f>
        <v>Medium - £8.40</v>
      </c>
      <c r="J328" s="57">
        <f>_xlfn.XLOOKUP(Table1[[#This Row],[Qualification Accreditation  Number (QAN)]],'Qualification List'!$A$5:$A$553,'Qualification List'!$J$5:$J$553,"")</f>
        <v>2503.2000000000003</v>
      </c>
      <c r="K328" s="56"/>
      <c r="L328" s="56" t="s">
        <v>757</v>
      </c>
      <c r="M328" s="54">
        <v>42583</v>
      </c>
      <c r="N328" s="54">
        <v>46234</v>
      </c>
      <c r="O328" s="56" t="s">
        <v>757</v>
      </c>
      <c r="P328" s="54">
        <v>42583</v>
      </c>
      <c r="Q328" s="54">
        <v>46234</v>
      </c>
      <c r="R328" s="50"/>
      <c r="S328" s="53"/>
      <c r="T328" s="53"/>
      <c r="U328" s="50"/>
    </row>
    <row r="329" spans="1:21">
      <c r="A329" s="51">
        <v>50067692</v>
      </c>
      <c r="B329" s="50" t="s">
        <v>208</v>
      </c>
      <c r="C329" s="56" t="s">
        <v>39</v>
      </c>
      <c r="D329" s="56" t="str">
        <f>_xlfn.XLOOKUP(A329,Table13[Learning Aim Reference (QAN)],Table13[City &amp; Guilds Product Code],"")</f>
        <v>3803-01</v>
      </c>
      <c r="E329" s="56" t="s">
        <v>24</v>
      </c>
      <c r="G329" s="56" t="s">
        <v>41</v>
      </c>
      <c r="H329" s="56">
        <f>_xlfn.XLOOKUP(Table1[[#This Row],[Qualification Accreditation  Number (QAN)]],'Qualification List'!$A$5:$A$553,'Qualification List'!$G$5:$G$553,"")</f>
        <v>140</v>
      </c>
      <c r="I329" s="56" t="str">
        <f>_xlfn.XLOOKUP(Table1[[#This Row],[Qualification Accreditation  Number (QAN)]],'Qualification List'!$A$5:$A$553,'Qualification List'!$I$5:$I$553,"")</f>
        <v>Base - £6.00</v>
      </c>
      <c r="J329" s="57">
        <f>_xlfn.XLOOKUP(Table1[[#This Row],[Qualification Accreditation  Number (QAN)]],'Qualification List'!$A$5:$A$553,'Qualification List'!$J$5:$J$553,"")</f>
        <v>840</v>
      </c>
      <c r="K329" s="56"/>
      <c r="L329" s="56" t="s">
        <v>757</v>
      </c>
      <c r="M329" s="54">
        <v>42583</v>
      </c>
      <c r="N329" s="54">
        <v>46234</v>
      </c>
      <c r="O329" s="56" t="s">
        <v>756</v>
      </c>
      <c r="P329" s="53"/>
      <c r="Q329" s="53"/>
      <c r="R329" s="50"/>
      <c r="S329" s="53"/>
      <c r="T329" s="53"/>
      <c r="U329" s="50"/>
    </row>
    <row r="330" spans="1:21">
      <c r="A330" s="51">
        <v>60303529</v>
      </c>
      <c r="B330" s="50" t="s">
        <v>116</v>
      </c>
      <c r="C330" s="56" t="s">
        <v>31</v>
      </c>
      <c r="D330" s="56" t="str">
        <f>_xlfn.XLOOKUP(A330,Table13[Learning Aim Reference (QAN)],Table13[City &amp; Guilds Product Code],"")</f>
        <v>7906-20</v>
      </c>
      <c r="E330" s="56" t="s">
        <v>24</v>
      </c>
      <c r="G330" s="56" t="s">
        <v>46</v>
      </c>
      <c r="H330" s="56">
        <f>_xlfn.XLOOKUP(Table1[[#This Row],[Qualification Accreditation  Number (QAN)]],'Qualification List'!$A$5:$A$553,'Qualification List'!$G$5:$G$553,"")</f>
        <v>360</v>
      </c>
      <c r="I330" s="56" t="str">
        <f>_xlfn.XLOOKUP(Table1[[#This Row],[Qualification Accreditation  Number (QAN)]],'Qualification List'!$A$5:$A$553,'Qualification List'!$I$5:$I$553,"")</f>
        <v>High - £9.60</v>
      </c>
      <c r="J330" s="57">
        <f>_xlfn.XLOOKUP(Table1[[#This Row],[Qualification Accreditation  Number (QAN)]],'Qualification List'!$A$5:$A$553,'Qualification List'!$J$5:$J$553,"")</f>
        <v>3456</v>
      </c>
      <c r="K330" s="56"/>
      <c r="L330" s="56" t="s">
        <v>757</v>
      </c>
      <c r="M330" s="54">
        <v>42614</v>
      </c>
      <c r="N330" s="54">
        <v>46234</v>
      </c>
      <c r="O330" s="56" t="s">
        <v>757</v>
      </c>
      <c r="P330" s="54">
        <v>42614</v>
      </c>
      <c r="Q330" s="54">
        <v>46234</v>
      </c>
      <c r="R330" s="50"/>
      <c r="S330" s="53"/>
      <c r="T330" s="53"/>
      <c r="U330" s="50"/>
    </row>
    <row r="331" spans="1:21">
      <c r="A331" s="51">
        <v>60173105</v>
      </c>
      <c r="B331" s="50" t="s">
        <v>103</v>
      </c>
      <c r="C331" s="56" t="s">
        <v>31</v>
      </c>
      <c r="D331" s="56" t="str">
        <f>_xlfn.XLOOKUP(A331,Table13[Learning Aim Reference (QAN)],Table13[City &amp; Guilds Product Code],"")</f>
        <v>4605-02</v>
      </c>
      <c r="E331" s="56" t="s">
        <v>27</v>
      </c>
      <c r="G331" s="56" t="s">
        <v>34</v>
      </c>
      <c r="H331" s="56">
        <f>_xlfn.XLOOKUP(Table1[[#This Row],[Qualification Accreditation  Number (QAN)]],'Qualification List'!$A$5:$A$553,'Qualification List'!$G$5:$G$553,"")</f>
        <v>439</v>
      </c>
      <c r="I331" s="56" t="str">
        <f>_xlfn.XLOOKUP(Table1[[#This Row],[Qualification Accreditation  Number (QAN)]],'Qualification List'!$A$5:$A$553,'Qualification List'!$I$5:$I$553,"")</f>
        <v>High - £9.60</v>
      </c>
      <c r="J331" s="57">
        <f>_xlfn.XLOOKUP(Table1[[#This Row],[Qualification Accreditation  Number (QAN)]],'Qualification List'!$A$5:$A$553,'Qualification List'!$J$5:$J$553,"")</f>
        <v>4214.3999999999996</v>
      </c>
      <c r="K331" s="56"/>
      <c r="L331" s="56" t="s">
        <v>757</v>
      </c>
      <c r="M331" s="54">
        <v>42583</v>
      </c>
      <c r="N331" s="54">
        <v>46234</v>
      </c>
      <c r="O331" s="56" t="s">
        <v>756</v>
      </c>
      <c r="P331" s="53"/>
      <c r="Q331" s="53"/>
      <c r="R331" s="50"/>
      <c r="S331" s="53"/>
      <c r="T331" s="53"/>
      <c r="U331" s="50"/>
    </row>
    <row r="332" spans="1:21">
      <c r="A332" s="51">
        <v>60090674</v>
      </c>
      <c r="B332" s="50" t="s">
        <v>394</v>
      </c>
      <c r="C332" s="56" t="s">
        <v>31</v>
      </c>
      <c r="D332" s="56" t="str">
        <f>_xlfn.XLOOKUP(A332,Table13[Learning Aim Reference (QAN)],Table13[City &amp; Guilds Product Code],"")</f>
        <v>6706-50</v>
      </c>
      <c r="E332" s="56" t="s">
        <v>24</v>
      </c>
      <c r="G332" s="56" t="s">
        <v>46</v>
      </c>
      <c r="H332" s="56">
        <f>_xlfn.XLOOKUP(Table1[[#This Row],[Qualification Accreditation  Number (QAN)]],'Qualification List'!$A$5:$A$553,'Qualification List'!$G$5:$G$553,"")</f>
        <v>750</v>
      </c>
      <c r="I332" s="56" t="str">
        <f>_xlfn.XLOOKUP(Table1[[#This Row],[Qualification Accreditation  Number (QAN)]],'Qualification List'!$A$5:$A$553,'Qualification List'!$I$5:$I$553,"")</f>
        <v>High - £9.60</v>
      </c>
      <c r="J332" s="57">
        <f>_xlfn.XLOOKUP(Table1[[#This Row],[Qualification Accreditation  Number (QAN)]],'Qualification List'!$A$5:$A$553,'Qualification List'!$J$5:$J$553,"")</f>
        <v>7200</v>
      </c>
      <c r="K332" s="56"/>
      <c r="L332" s="56" t="s">
        <v>757</v>
      </c>
      <c r="M332" s="54">
        <v>42583</v>
      </c>
      <c r="N332" s="54">
        <v>46234</v>
      </c>
      <c r="O332" s="56" t="s">
        <v>757</v>
      </c>
      <c r="P332" s="54">
        <v>42583</v>
      </c>
      <c r="Q332" s="54">
        <v>46234</v>
      </c>
      <c r="R332" s="50"/>
      <c r="S332" s="53"/>
      <c r="T332" s="53"/>
      <c r="U332" s="50"/>
    </row>
    <row r="333" spans="1:21">
      <c r="A333" s="51">
        <v>60003078</v>
      </c>
      <c r="B333" s="50" t="s">
        <v>135</v>
      </c>
      <c r="C333" s="56" t="s">
        <v>31</v>
      </c>
      <c r="D333" s="56" t="str">
        <f>_xlfn.XLOOKUP(A333,Table13[Learning Aim Reference (QAN)],Table13[City &amp; Guilds Product Code],"")</f>
        <v>0141-06</v>
      </c>
      <c r="E333" s="56" t="s">
        <v>27</v>
      </c>
      <c r="G333" s="56" t="s">
        <v>100</v>
      </c>
      <c r="H333" s="56">
        <f>_xlfn.XLOOKUP(Table1[[#This Row],[Qualification Accreditation  Number (QAN)]],'Qualification List'!$A$5:$A$553,'Qualification List'!$G$5:$G$553,"")</f>
        <v>45</v>
      </c>
      <c r="I333" s="56" t="str">
        <f>_xlfn.XLOOKUP(Table1[[#This Row],[Qualification Accreditation  Number (QAN)]],'Qualification List'!$A$5:$A$553,'Qualification List'!$I$5:$I$553,"")</f>
        <v>High - £9.60</v>
      </c>
      <c r="J333" s="57">
        <f>_xlfn.XLOOKUP(Table1[[#This Row],[Qualification Accreditation  Number (QAN)]],'Qualification List'!$A$5:$A$553,'Qualification List'!$J$5:$J$553,"")</f>
        <v>432</v>
      </c>
      <c r="K333" s="56"/>
      <c r="L333" s="56" t="s">
        <v>757</v>
      </c>
      <c r="M333" s="54">
        <v>42583</v>
      </c>
      <c r="N333" s="54">
        <v>46234</v>
      </c>
      <c r="O333" s="56" t="s">
        <v>756</v>
      </c>
      <c r="P333" s="53"/>
      <c r="Q333" s="53"/>
      <c r="R333" s="50"/>
      <c r="S333" s="53"/>
      <c r="T333" s="53"/>
      <c r="U333" s="50"/>
    </row>
    <row r="334" spans="1:21">
      <c r="A334" s="51">
        <v>60104065</v>
      </c>
      <c r="B334" s="50" t="s">
        <v>128</v>
      </c>
      <c r="C334" s="56" t="s">
        <v>44</v>
      </c>
      <c r="D334" s="56" t="str">
        <f>_xlfn.XLOOKUP(A334,Table13[Learning Aim Reference (QAN)],Table13[City &amp; Guilds Product Code],"")</f>
        <v>6219-08</v>
      </c>
      <c r="E334" s="56" t="s">
        <v>24</v>
      </c>
      <c r="G334" s="56" t="s">
        <v>46</v>
      </c>
      <c r="H334" s="56">
        <f>_xlfn.XLOOKUP(Table1[[#This Row],[Qualification Accreditation  Number (QAN)]],'Qualification List'!$A$5:$A$553,'Qualification List'!$G$5:$G$553,"")</f>
        <v>90</v>
      </c>
      <c r="I334" s="56" t="str">
        <f>_xlfn.XLOOKUP(Table1[[#This Row],[Qualification Accreditation  Number (QAN)]],'Qualification List'!$A$5:$A$553,'Qualification List'!$I$5:$I$553,"")</f>
        <v>High - £9.60</v>
      </c>
      <c r="J334" s="57">
        <f>_xlfn.XLOOKUP(Table1[[#This Row],[Qualification Accreditation  Number (QAN)]],'Qualification List'!$A$5:$A$553,'Qualification List'!$J$5:$J$553,"")</f>
        <v>864</v>
      </c>
      <c r="K334" s="56"/>
      <c r="L334" s="56" t="s">
        <v>757</v>
      </c>
      <c r="M334" s="54">
        <v>42583</v>
      </c>
      <c r="N334" s="54">
        <v>46234</v>
      </c>
      <c r="O334" s="56" t="s">
        <v>756</v>
      </c>
      <c r="P334" s="53"/>
      <c r="Q334" s="53"/>
      <c r="R334" s="50"/>
      <c r="S334" s="53"/>
      <c r="T334" s="53"/>
      <c r="U334" s="50"/>
    </row>
    <row r="335" spans="1:21">
      <c r="A335" s="51">
        <v>50111280</v>
      </c>
      <c r="B335" s="50" t="s">
        <v>468</v>
      </c>
      <c r="C335" s="56" t="s">
        <v>31</v>
      </c>
      <c r="D335" s="56" t="str">
        <f>_xlfn.XLOOKUP(A335,Table13[Learning Aim Reference (QAN)],Table13[City &amp; Guilds Product Code],"")</f>
        <v>5329-20</v>
      </c>
      <c r="E335" s="56" t="s">
        <v>24</v>
      </c>
      <c r="G335" s="56" t="s">
        <v>216</v>
      </c>
      <c r="H335" s="56">
        <f>_xlfn.XLOOKUP(Table1[[#This Row],[Qualification Accreditation  Number (QAN)]],'Qualification List'!$A$5:$A$553,'Qualification List'!$G$5:$G$553,"")</f>
        <v>80</v>
      </c>
      <c r="I335" s="56" t="str">
        <f>_xlfn.XLOOKUP(Table1[[#This Row],[Qualification Accreditation  Number (QAN)]],'Qualification List'!$A$5:$A$553,'Qualification List'!$I$5:$I$553,"")</f>
        <v>Low - £7.20</v>
      </c>
      <c r="J335" s="57">
        <f>_xlfn.XLOOKUP(Table1[[#This Row],[Qualification Accreditation  Number (QAN)]],'Qualification List'!$A$5:$A$553,'Qualification List'!$J$5:$J$553,"")</f>
        <v>576</v>
      </c>
      <c r="K335" s="56"/>
      <c r="L335" s="56" t="s">
        <v>757</v>
      </c>
      <c r="M335" s="54">
        <v>42583</v>
      </c>
      <c r="N335" s="54">
        <v>46234</v>
      </c>
      <c r="O335" s="56" t="s">
        <v>756</v>
      </c>
      <c r="P335" s="53"/>
      <c r="Q335" s="53"/>
      <c r="R335" s="50"/>
      <c r="S335" s="53"/>
      <c r="T335" s="53"/>
      <c r="U335" s="50"/>
    </row>
    <row r="336" spans="1:21">
      <c r="A336" s="51">
        <v>60303797</v>
      </c>
      <c r="B336" s="50" t="s">
        <v>275</v>
      </c>
      <c r="C336" s="56" t="s">
        <v>31</v>
      </c>
      <c r="D336" s="56" t="str">
        <f>_xlfn.XLOOKUP(A336,Table13[Learning Aim Reference (QAN)],Table13[City &amp; Guilds Product Code],"")</f>
        <v>6010-20</v>
      </c>
      <c r="E336" s="56" t="s">
        <v>24</v>
      </c>
      <c r="G336" s="56" t="s">
        <v>52</v>
      </c>
      <c r="H336" s="56">
        <f>_xlfn.XLOOKUP(Table1[[#This Row],[Qualification Accreditation  Number (QAN)]],'Qualification List'!$A$5:$A$553,'Qualification List'!$G$5:$G$553,"")</f>
        <v>360</v>
      </c>
      <c r="I336" s="56" t="str">
        <f>_xlfn.XLOOKUP(Table1[[#This Row],[Qualification Accreditation  Number (QAN)]],'Qualification List'!$A$5:$A$553,'Qualification List'!$I$5:$I$553,"")</f>
        <v>Low - £7.20</v>
      </c>
      <c r="J336" s="57">
        <f>_xlfn.XLOOKUP(Table1[[#This Row],[Qualification Accreditation  Number (QAN)]],'Qualification List'!$A$5:$A$553,'Qualification List'!$J$5:$J$553,"")</f>
        <v>2592</v>
      </c>
      <c r="K336" s="56"/>
      <c r="L336" s="56" t="s">
        <v>757</v>
      </c>
      <c r="M336" s="54">
        <v>42614</v>
      </c>
      <c r="N336" s="54">
        <v>46234</v>
      </c>
      <c r="O336" s="56" t="s">
        <v>757</v>
      </c>
      <c r="P336" s="54">
        <v>42614</v>
      </c>
      <c r="Q336" s="54">
        <v>46234</v>
      </c>
      <c r="R336" s="50"/>
      <c r="S336" s="53"/>
      <c r="T336" s="53"/>
      <c r="U336" s="50"/>
    </row>
    <row r="337" spans="1:21">
      <c r="A337" s="51">
        <v>60009135</v>
      </c>
      <c r="B337" s="50" t="s">
        <v>578</v>
      </c>
      <c r="C337" s="56" t="s">
        <v>31</v>
      </c>
      <c r="D337" s="56" t="str">
        <f>_xlfn.XLOOKUP(A337,Table13[Learning Aim Reference (QAN)],Table13[City &amp; Guilds Product Code],"")</f>
        <v>6187-02</v>
      </c>
      <c r="E337" s="56" t="s">
        <v>27</v>
      </c>
      <c r="G337" s="56" t="s">
        <v>46</v>
      </c>
      <c r="H337" s="56">
        <f>_xlfn.XLOOKUP(Table1[[#This Row],[Qualification Accreditation  Number (QAN)]],'Qualification List'!$A$5:$A$553,'Qualification List'!$G$5:$G$553,"")</f>
        <v>540</v>
      </c>
      <c r="I337" s="56" t="str">
        <f>_xlfn.XLOOKUP(Table1[[#This Row],[Qualification Accreditation  Number (QAN)]],'Qualification List'!$A$5:$A$553,'Qualification List'!$I$5:$I$553,"")</f>
        <v>High - £9.60</v>
      </c>
      <c r="J337" s="57">
        <f>_xlfn.XLOOKUP(Table1[[#This Row],[Qualification Accreditation  Number (QAN)]],'Qualification List'!$A$5:$A$553,'Qualification List'!$J$5:$J$553,"")</f>
        <v>5184</v>
      </c>
      <c r="K337" s="56"/>
      <c r="L337" s="56" t="s">
        <v>757</v>
      </c>
      <c r="M337" s="54">
        <v>42583</v>
      </c>
      <c r="N337" s="54">
        <v>46234</v>
      </c>
      <c r="O337" s="56" t="s">
        <v>756</v>
      </c>
      <c r="P337" s="53"/>
      <c r="Q337" s="53"/>
      <c r="R337" s="50"/>
      <c r="S337" s="53"/>
      <c r="T337" s="53"/>
      <c r="U337" s="50"/>
    </row>
    <row r="338" spans="1:21">
      <c r="A338" s="51">
        <v>60131421</v>
      </c>
      <c r="B338" s="50" t="s">
        <v>160</v>
      </c>
      <c r="C338" s="56" t="s">
        <v>23</v>
      </c>
      <c r="D338" s="56" t="str">
        <f>_xlfn.XLOOKUP(A338,Table13[Learning Aim Reference (QAN)],Table13[City &amp; Guilds Product Code],"")</f>
        <v>7100-85</v>
      </c>
      <c r="E338" s="56" t="s">
        <v>24</v>
      </c>
      <c r="G338" s="56" t="s">
        <v>55</v>
      </c>
      <c r="H338" s="56">
        <f>_xlfn.XLOOKUP(Table1[[#This Row],[Qualification Accreditation  Number (QAN)]],'Qualification List'!$A$5:$A$553,'Qualification List'!$G$5:$G$553,"")</f>
        <v>785</v>
      </c>
      <c r="I338" s="56" t="str">
        <f>_xlfn.XLOOKUP(Table1[[#This Row],[Qualification Accreditation  Number (QAN)]],'Qualification List'!$A$5:$A$553,'Qualification List'!$I$5:$I$553,"")</f>
        <v>Medium - £8.40</v>
      </c>
      <c r="J338" s="57">
        <f>_xlfn.XLOOKUP(Table1[[#This Row],[Qualification Accreditation  Number (QAN)]],'Qualification List'!$A$5:$A$553,'Qualification List'!$J$5:$J$553,"")</f>
        <v>6594</v>
      </c>
      <c r="K338" s="56"/>
      <c r="L338" s="56" t="s">
        <v>756</v>
      </c>
      <c r="O338" s="56" t="s">
        <v>757</v>
      </c>
      <c r="P338" s="54">
        <v>42583</v>
      </c>
      <c r="Q338" s="54">
        <v>46234</v>
      </c>
      <c r="R338" s="50"/>
      <c r="S338" s="53"/>
      <c r="T338" s="56" t="s">
        <v>757</v>
      </c>
      <c r="U338" s="50"/>
    </row>
    <row r="339" spans="1:21">
      <c r="A339" s="51">
        <v>61000797</v>
      </c>
      <c r="B339" s="50" t="s">
        <v>343</v>
      </c>
      <c r="C339" s="56" t="s">
        <v>31</v>
      </c>
      <c r="D339" s="56" t="str">
        <f>_xlfn.XLOOKUP(A339,Table13[Learning Aim Reference (QAN)],Table13[City &amp; Guilds Product Code],"")</f>
        <v>7290-02</v>
      </c>
      <c r="E339" s="56" t="s">
        <v>24</v>
      </c>
      <c r="G339" s="56" t="s">
        <v>36</v>
      </c>
      <c r="H339" s="56">
        <f>_xlfn.XLOOKUP(Table1[[#This Row],[Qualification Accreditation  Number (QAN)]],'Qualification List'!$A$5:$A$553,'Qualification List'!$G$5:$G$553,"")</f>
        <v>17</v>
      </c>
      <c r="I339" s="56" t="str">
        <f>_xlfn.XLOOKUP(Table1[[#This Row],[Qualification Accreditation  Number (QAN)]],'Qualification List'!$A$5:$A$553,'Qualification List'!$I$5:$I$553,"")</f>
        <v>High - £9.60</v>
      </c>
      <c r="J339" s="57">
        <f>_xlfn.XLOOKUP(Table1[[#This Row],[Qualification Accreditation  Number (QAN)]],'Qualification List'!$A$5:$A$553,'Qualification List'!$J$5:$J$553,"")</f>
        <v>163.19999999999999</v>
      </c>
      <c r="K339" s="56"/>
      <c r="L339" s="56" t="s">
        <v>757</v>
      </c>
      <c r="M339" s="54">
        <v>44624</v>
      </c>
      <c r="N339" s="54">
        <v>46234</v>
      </c>
      <c r="O339" s="56" t="s">
        <v>756</v>
      </c>
      <c r="P339" s="53"/>
      <c r="Q339" s="53"/>
      <c r="R339" s="50"/>
      <c r="S339" s="53"/>
      <c r="T339" s="53"/>
      <c r="U339" s="50"/>
    </row>
    <row r="340" spans="1:21">
      <c r="A340" s="51">
        <v>60135396</v>
      </c>
      <c r="B340" s="50" t="s">
        <v>73</v>
      </c>
      <c r="C340" s="56" t="s">
        <v>39</v>
      </c>
      <c r="D340" s="56" t="str">
        <f>_xlfn.XLOOKUP(A340,Table13[Learning Aim Reference (QAN)],Table13[City &amp; Guilds Product Code],"")</f>
        <v>5546-32</v>
      </c>
      <c r="E340" s="56" t="s">
        <v>24</v>
      </c>
      <c r="G340" s="56" t="s">
        <v>41</v>
      </c>
      <c r="H340" s="56">
        <f>_xlfn.XLOOKUP(Table1[[#This Row],[Qualification Accreditation  Number (QAN)]],'Qualification List'!$A$5:$A$553,'Qualification List'!$G$5:$G$553,"")</f>
        <v>41</v>
      </c>
      <c r="I340" s="56" t="str">
        <f>_xlfn.XLOOKUP(Table1[[#This Row],[Qualification Accreditation  Number (QAN)]],'Qualification List'!$A$5:$A$553,'Qualification List'!$I$5:$I$553,"")</f>
        <v>Base - £6.00</v>
      </c>
      <c r="J340" s="57">
        <f>_xlfn.XLOOKUP(Table1[[#This Row],[Qualification Accreditation  Number (QAN)]],'Qualification List'!$A$5:$A$553,'Qualification List'!$J$5:$J$553,"")</f>
        <v>246</v>
      </c>
      <c r="K340" s="56"/>
      <c r="L340" s="56" t="s">
        <v>757</v>
      </c>
      <c r="M340" s="54">
        <v>42583</v>
      </c>
      <c r="N340" s="54">
        <v>46234</v>
      </c>
      <c r="O340" s="56" t="s">
        <v>756</v>
      </c>
      <c r="P340" s="53"/>
      <c r="Q340" s="53"/>
      <c r="R340" s="50"/>
      <c r="S340" s="53"/>
      <c r="T340" s="53"/>
      <c r="U340" s="50"/>
    </row>
    <row r="341" spans="1:21">
      <c r="A341" s="51">
        <v>60106219</v>
      </c>
      <c r="B341" s="50" t="s">
        <v>378</v>
      </c>
      <c r="C341" s="56" t="s">
        <v>44</v>
      </c>
      <c r="D341" s="56" t="str">
        <f>_xlfn.XLOOKUP(A341,Table13[Learning Aim Reference (QAN)],Table13[City &amp; Guilds Product Code],"")</f>
        <v>7103-16</v>
      </c>
      <c r="E341" s="56" t="s">
        <v>24</v>
      </c>
      <c r="G341" s="56" t="s">
        <v>55</v>
      </c>
      <c r="H341" s="56">
        <f>_xlfn.XLOOKUP(Table1[[#This Row],[Qualification Accreditation  Number (QAN)]],'Qualification List'!$A$5:$A$553,'Qualification List'!$G$5:$G$553,"")</f>
        <v>40</v>
      </c>
      <c r="I341" s="56" t="str">
        <f>_xlfn.XLOOKUP(Table1[[#This Row],[Qualification Accreditation  Number (QAN)]],'Qualification List'!$A$5:$A$553,'Qualification List'!$I$5:$I$553,"")</f>
        <v>Medium - £8.40</v>
      </c>
      <c r="J341" s="57">
        <f>_xlfn.XLOOKUP(Table1[[#This Row],[Qualification Accreditation  Number (QAN)]],'Qualification List'!$A$5:$A$553,'Qualification List'!$J$5:$J$553,"")</f>
        <v>336</v>
      </c>
      <c r="K341" s="56"/>
      <c r="L341" s="56" t="s">
        <v>757</v>
      </c>
      <c r="M341" s="54">
        <v>42583</v>
      </c>
      <c r="N341" s="54">
        <v>46234</v>
      </c>
      <c r="O341" s="56" t="s">
        <v>756</v>
      </c>
      <c r="P341" s="53"/>
      <c r="Q341" s="53"/>
      <c r="R341" s="50"/>
      <c r="S341" s="53"/>
      <c r="T341" s="53"/>
      <c r="U341" s="50"/>
    </row>
    <row r="342" spans="1:21">
      <c r="A342" s="51">
        <v>60029377</v>
      </c>
      <c r="B342" s="50" t="s">
        <v>365</v>
      </c>
      <c r="C342" s="56" t="s">
        <v>44</v>
      </c>
      <c r="D342" s="56" t="str">
        <f>_xlfn.XLOOKUP(A342,Table13[Learning Aim Reference (QAN)],Table13[City &amp; Guilds Product Code],"")</f>
        <v>7612-02</v>
      </c>
      <c r="E342" s="56" t="s">
        <v>24</v>
      </c>
      <c r="G342" s="56" t="s">
        <v>52</v>
      </c>
      <c r="H342" s="56">
        <f>_xlfn.XLOOKUP(Table1[[#This Row],[Qualification Accreditation  Number (QAN)]],'Qualification List'!$A$5:$A$553,'Qualification List'!$G$5:$G$553,"")</f>
        <v>46</v>
      </c>
      <c r="I342" s="56" t="str">
        <f>_xlfn.XLOOKUP(Table1[[#This Row],[Qualification Accreditation  Number (QAN)]],'Qualification List'!$A$5:$A$553,'Qualification List'!$I$5:$I$553,"")</f>
        <v>Low - £7.20</v>
      </c>
      <c r="J342" s="57">
        <f>_xlfn.XLOOKUP(Table1[[#This Row],[Qualification Accreditation  Number (QAN)]],'Qualification List'!$A$5:$A$553,'Qualification List'!$J$5:$J$553,"")</f>
        <v>331.2</v>
      </c>
      <c r="K342" s="56"/>
      <c r="L342" s="56" t="s">
        <v>757</v>
      </c>
      <c r="M342" s="54">
        <v>42583</v>
      </c>
      <c r="N342" s="54">
        <v>46234</v>
      </c>
      <c r="O342" s="56" t="s">
        <v>756</v>
      </c>
      <c r="P342" s="53"/>
      <c r="Q342" s="53"/>
      <c r="R342" s="50"/>
      <c r="S342" s="53"/>
      <c r="T342" s="53"/>
      <c r="U342" s="50"/>
    </row>
    <row r="343" spans="1:21">
      <c r="A343" s="51">
        <v>50076929</v>
      </c>
      <c r="B343" s="50" t="s">
        <v>502</v>
      </c>
      <c r="C343" s="56" t="s">
        <v>31</v>
      </c>
      <c r="D343" s="56" t="str">
        <f>_xlfn.XLOOKUP(A343,Table13[Learning Aim Reference (QAN)],Table13[City &amp; Guilds Product Code],"")</f>
        <v>0141-03</v>
      </c>
      <c r="E343" s="56" t="s">
        <v>24</v>
      </c>
      <c r="G343" s="56" t="s">
        <v>100</v>
      </c>
      <c r="H343" s="56">
        <f>_xlfn.XLOOKUP(Table1[[#This Row],[Qualification Accreditation  Number (QAN)]],'Qualification List'!$A$5:$A$553,'Qualification List'!$G$5:$G$553,"")</f>
        <v>14</v>
      </c>
      <c r="I343" s="56" t="str">
        <f>_xlfn.XLOOKUP(Table1[[#This Row],[Qualification Accreditation  Number (QAN)]],'Qualification List'!$A$5:$A$553,'Qualification List'!$I$5:$I$553,"")</f>
        <v>High - £9.60</v>
      </c>
      <c r="J343" s="57">
        <f>_xlfn.XLOOKUP(Table1[[#This Row],[Qualification Accreditation  Number (QAN)]],'Qualification List'!$A$5:$A$553,'Qualification List'!$J$5:$J$553,"")</f>
        <v>134.4</v>
      </c>
      <c r="K343" s="56"/>
      <c r="L343" s="56" t="s">
        <v>757</v>
      </c>
      <c r="M343" s="54">
        <v>42583</v>
      </c>
      <c r="N343" s="54">
        <v>46234</v>
      </c>
      <c r="O343" s="56" t="s">
        <v>756</v>
      </c>
      <c r="P343" s="53"/>
      <c r="Q343" s="53"/>
      <c r="R343" s="50"/>
      <c r="S343" s="53"/>
      <c r="T343" s="53"/>
      <c r="U343" s="50"/>
    </row>
    <row r="344" spans="1:21">
      <c r="A344" s="51">
        <v>60326608</v>
      </c>
      <c r="B344" s="50" t="s">
        <v>113</v>
      </c>
      <c r="C344" s="56" t="s">
        <v>31</v>
      </c>
      <c r="D344" s="56" t="str">
        <f>_xlfn.XLOOKUP(A344,Table13[Learning Aim Reference (QAN)],Table13[City &amp; Guilds Product Code],"")</f>
        <v>3095-21</v>
      </c>
      <c r="E344" s="56" t="s">
        <v>27</v>
      </c>
      <c r="G344" s="56" t="s">
        <v>114</v>
      </c>
      <c r="H344" s="56">
        <f>_xlfn.XLOOKUP(Table1[[#This Row],[Qualification Accreditation  Number (QAN)]],'Qualification List'!$A$5:$A$553,'Qualification List'!$G$5:$G$553,"")</f>
        <v>311</v>
      </c>
      <c r="I344" s="56" t="str">
        <f>_xlfn.XLOOKUP(Table1[[#This Row],[Qualification Accreditation  Number (QAN)]],'Qualification List'!$A$5:$A$553,'Qualification List'!$I$5:$I$553,"")</f>
        <v>Medium - £8.40</v>
      </c>
      <c r="J344" s="57">
        <f>_xlfn.XLOOKUP(Table1[[#This Row],[Qualification Accreditation  Number (QAN)]],'Qualification List'!$A$5:$A$553,'Qualification List'!$J$5:$J$553,"")</f>
        <v>2612.4</v>
      </c>
      <c r="K344" s="56"/>
      <c r="L344" s="56" t="s">
        <v>757</v>
      </c>
      <c r="M344" s="54">
        <v>43101</v>
      </c>
      <c r="N344" s="54">
        <v>46234</v>
      </c>
      <c r="O344" s="56" t="s">
        <v>756</v>
      </c>
      <c r="P344" s="53"/>
      <c r="Q344" s="53"/>
      <c r="R344" s="50"/>
      <c r="S344" s="53"/>
      <c r="T344" s="53"/>
      <c r="U344" s="50"/>
    </row>
    <row r="345" spans="1:21">
      <c r="A345" s="51">
        <v>60353375</v>
      </c>
      <c r="B345" s="50" t="s">
        <v>773</v>
      </c>
      <c r="C345" s="56" t="s">
        <v>31</v>
      </c>
      <c r="D345" s="56" t="str">
        <f>_xlfn.XLOOKUP(A345,Table13[Learning Aim Reference (QAN)],Table13[City &amp; Guilds Product Code],"")</f>
        <v>0014-31</v>
      </c>
      <c r="E345" s="56" t="s">
        <v>24</v>
      </c>
      <c r="G345" s="56" t="s">
        <v>100</v>
      </c>
      <c r="H345" s="56">
        <f>_xlfn.XLOOKUP(Table1[[#This Row],[Qualification Accreditation  Number (QAN)]],'Qualification List'!$A$5:$A$553,'Qualification List'!$G$5:$G$553,"")</f>
        <v>28</v>
      </c>
      <c r="I345" s="56" t="str">
        <f>_xlfn.XLOOKUP(Table1[[#This Row],[Qualification Accreditation  Number (QAN)]],'Qualification List'!$A$5:$A$553,'Qualification List'!$I$5:$I$553,"")</f>
        <v>High - £9.60</v>
      </c>
      <c r="J345" s="57">
        <f>_xlfn.XLOOKUP(Table1[[#This Row],[Qualification Accreditation  Number (QAN)]],'Qualification List'!$A$5:$A$553,'Qualification List'!$J$5:$J$553,"")</f>
        <v>268.8</v>
      </c>
      <c r="K345" s="56"/>
      <c r="L345" s="56" t="s">
        <v>757</v>
      </c>
      <c r="M345" s="54">
        <v>43862</v>
      </c>
      <c r="N345" s="54">
        <v>46234</v>
      </c>
      <c r="O345" s="56" t="s">
        <v>756</v>
      </c>
      <c r="P345" s="53"/>
      <c r="Q345" s="53"/>
      <c r="R345" s="50"/>
      <c r="S345" s="53"/>
      <c r="T345" s="53"/>
      <c r="U345" s="50"/>
    </row>
    <row r="346" spans="1:21">
      <c r="A346" s="51">
        <v>50111048</v>
      </c>
      <c r="B346" s="50" t="s">
        <v>368</v>
      </c>
      <c r="C346" s="56" t="s">
        <v>44</v>
      </c>
      <c r="D346" s="56" t="str">
        <f>_xlfn.XLOOKUP(A346,Table13[Learning Aim Reference (QAN)],Table13[City &amp; Guilds Product Code],"")</f>
        <v>4291-11</v>
      </c>
      <c r="E346" s="56" t="s">
        <v>24</v>
      </c>
      <c r="G346" s="56" t="s">
        <v>36</v>
      </c>
      <c r="H346" s="56">
        <f>_xlfn.XLOOKUP(Table1[[#This Row],[Qualification Accreditation  Number (QAN)]],'Qualification List'!$A$5:$A$553,'Qualification List'!$G$5:$G$553,"")</f>
        <v>375</v>
      </c>
      <c r="I346" s="56" t="str">
        <f>_xlfn.XLOOKUP(Table1[[#This Row],[Qualification Accreditation  Number (QAN)]],'Qualification List'!$A$5:$A$553,'Qualification List'!$I$5:$I$553,"")</f>
        <v>High - £9.60</v>
      </c>
      <c r="J346" s="57">
        <f>_xlfn.XLOOKUP(Table1[[#This Row],[Qualification Accreditation  Number (QAN)]],'Qualification List'!$A$5:$A$553,'Qualification List'!$J$5:$J$553,"")</f>
        <v>3600</v>
      </c>
      <c r="K346" s="56"/>
      <c r="L346" s="56" t="s">
        <v>757</v>
      </c>
      <c r="M346" s="54">
        <v>42583</v>
      </c>
      <c r="N346" s="54">
        <v>46234</v>
      </c>
      <c r="O346" s="56" t="s">
        <v>756</v>
      </c>
      <c r="P346" s="53"/>
      <c r="Q346" s="53"/>
      <c r="R346" s="50"/>
      <c r="S346" s="53"/>
      <c r="T346" s="53"/>
      <c r="U346" s="50"/>
    </row>
    <row r="347" spans="1:21">
      <c r="A347" s="51">
        <v>60136261</v>
      </c>
      <c r="B347" s="50" t="s">
        <v>488</v>
      </c>
      <c r="C347" s="56" t="s">
        <v>39</v>
      </c>
      <c r="D347" s="56" t="str">
        <f>_xlfn.XLOOKUP(A347,Table13[Learning Aim Reference (QAN)],Table13[City &amp; Guilds Product Code],"")</f>
        <v>5546-02</v>
      </c>
      <c r="E347" s="56" t="s">
        <v>24</v>
      </c>
      <c r="G347" s="56" t="s">
        <v>220</v>
      </c>
      <c r="H347" s="56">
        <f>_xlfn.XLOOKUP(Table1[[#This Row],[Qualification Accreditation  Number (QAN)]],'Qualification List'!$A$5:$A$553,'Qualification List'!$G$5:$G$553,"")</f>
        <v>37</v>
      </c>
      <c r="I347" s="56" t="str">
        <f>_xlfn.XLOOKUP(Table1[[#This Row],[Qualification Accreditation  Number (QAN)]],'Qualification List'!$A$5:$A$553,'Qualification List'!$I$5:$I$553,"")</f>
        <v>Base - £6.00</v>
      </c>
      <c r="J347" s="57">
        <f>_xlfn.XLOOKUP(Table1[[#This Row],[Qualification Accreditation  Number (QAN)]],'Qualification List'!$A$5:$A$553,'Qualification List'!$J$5:$J$553,"")</f>
        <v>222</v>
      </c>
      <c r="K347" s="56"/>
      <c r="L347" s="56" t="s">
        <v>757</v>
      </c>
      <c r="M347" s="54">
        <v>42583</v>
      </c>
      <c r="N347" s="54">
        <v>46234</v>
      </c>
      <c r="O347" s="56" t="s">
        <v>756</v>
      </c>
      <c r="P347" s="53"/>
      <c r="Q347" s="53"/>
      <c r="R347" s="50"/>
      <c r="S347" s="53"/>
      <c r="T347" s="53"/>
      <c r="U347" s="50"/>
    </row>
    <row r="348" spans="1:21">
      <c r="A348" s="51">
        <v>60005543</v>
      </c>
      <c r="B348" s="50" t="s">
        <v>137</v>
      </c>
      <c r="C348" s="56" t="s">
        <v>23</v>
      </c>
      <c r="D348" s="50" t="s">
        <v>138</v>
      </c>
      <c r="E348" s="56" t="s">
        <v>24</v>
      </c>
      <c r="G348" s="56" t="s">
        <v>55</v>
      </c>
      <c r="H348" s="56">
        <v>78</v>
      </c>
      <c r="I348" s="56" t="s">
        <v>767</v>
      </c>
      <c r="J348" s="57">
        <v>655.20000000000005</v>
      </c>
      <c r="L348" s="56" t="s">
        <v>756</v>
      </c>
      <c r="O348" s="56" t="s">
        <v>756</v>
      </c>
      <c r="R348" s="56" t="s">
        <v>757</v>
      </c>
      <c r="S348" s="58">
        <v>46234</v>
      </c>
    </row>
    <row r="349" spans="1:21">
      <c r="A349" s="51">
        <v>50106818</v>
      </c>
      <c r="B349" s="50" t="s">
        <v>357</v>
      </c>
      <c r="C349" s="56" t="s">
        <v>23</v>
      </c>
      <c r="D349" s="56" t="str">
        <f>_xlfn.XLOOKUP(A349,Table13[Learning Aim Reference (QAN)],Table13[City &amp; Guilds Product Code],"")</f>
        <v>0075-03</v>
      </c>
      <c r="E349" s="56" t="s">
        <v>24</v>
      </c>
      <c r="G349" s="56" t="s">
        <v>100</v>
      </c>
      <c r="H349" s="56">
        <f>_xlfn.XLOOKUP(Table1[[#This Row],[Qualification Accreditation  Number (QAN)]],'Qualification List'!$A$5:$A$553,'Qualification List'!$G$5:$G$553,"")</f>
        <v>720</v>
      </c>
      <c r="I349" s="56" t="str">
        <f>_xlfn.XLOOKUP(Table1[[#This Row],[Qualification Accreditation  Number (QAN)]],'Qualification List'!$A$5:$A$553,'Qualification List'!$I$5:$I$553,"")</f>
        <v>High - £9.60</v>
      </c>
      <c r="J349" s="57">
        <f>_xlfn.XLOOKUP(Table1[[#This Row],[Qualification Accreditation  Number (QAN)]],'Qualification List'!$A$5:$A$553,'Qualification List'!$J$5:$J$553,"")</f>
        <v>6912</v>
      </c>
      <c r="K349" s="56"/>
      <c r="L349" s="56" t="s">
        <v>756</v>
      </c>
      <c r="O349" s="56" t="s">
        <v>757</v>
      </c>
      <c r="P349" s="54">
        <v>42583</v>
      </c>
      <c r="Q349" s="54">
        <v>46234</v>
      </c>
      <c r="R349" s="50"/>
      <c r="S349" s="53"/>
      <c r="T349" s="56" t="s">
        <v>757</v>
      </c>
      <c r="U349" s="50"/>
    </row>
    <row r="350" spans="1:21">
      <c r="A350" s="51">
        <v>60013114</v>
      </c>
      <c r="B350" s="50" t="s">
        <v>144</v>
      </c>
      <c r="C350" s="56" t="s">
        <v>44</v>
      </c>
      <c r="D350" s="56" t="str">
        <f>_xlfn.XLOOKUP(A350,Table13[Learning Aim Reference (QAN)],Table13[City &amp; Guilds Product Code],"")</f>
        <v>6028-10</v>
      </c>
      <c r="E350" s="56" t="s">
        <v>27</v>
      </c>
      <c r="G350" s="56" t="s">
        <v>46</v>
      </c>
      <c r="H350" s="56">
        <f>_xlfn.XLOOKUP(Table1[[#This Row],[Qualification Accreditation  Number (QAN)]],'Qualification List'!$A$5:$A$553,'Qualification List'!$G$5:$G$553,"")</f>
        <v>77</v>
      </c>
      <c r="I350" s="56" t="str">
        <f>_xlfn.XLOOKUP(Table1[[#This Row],[Qualification Accreditation  Number (QAN)]],'Qualification List'!$A$5:$A$553,'Qualification List'!$I$5:$I$553,"")</f>
        <v>High - £9.60</v>
      </c>
      <c r="J350" s="57">
        <f>_xlfn.XLOOKUP(Table1[[#This Row],[Qualification Accreditation  Number (QAN)]],'Qualification List'!$A$5:$A$553,'Qualification List'!$J$5:$J$553,"")</f>
        <v>739.19999999999993</v>
      </c>
      <c r="K350" s="56"/>
      <c r="L350" s="56" t="s">
        <v>757</v>
      </c>
      <c r="M350" s="54">
        <v>42583</v>
      </c>
      <c r="N350" s="54">
        <v>46234</v>
      </c>
      <c r="O350" s="56" t="s">
        <v>756</v>
      </c>
      <c r="P350" s="53"/>
      <c r="Q350" s="53"/>
      <c r="R350" s="50"/>
      <c r="S350" s="53"/>
      <c r="T350" s="53"/>
      <c r="U350" s="50"/>
    </row>
    <row r="351" spans="1:21">
      <c r="A351" s="51">
        <v>60324260</v>
      </c>
      <c r="B351" s="50" t="s">
        <v>516</v>
      </c>
      <c r="C351" s="56" t="s">
        <v>23</v>
      </c>
      <c r="D351" s="56" t="str">
        <f>_xlfn.XLOOKUP(A351,Table13[Learning Aim Reference (QAN)],Table13[City &amp; Guilds Product Code],"")</f>
        <v>4715-03</v>
      </c>
      <c r="E351" s="56" t="s">
        <v>24</v>
      </c>
      <c r="G351" s="56" t="s">
        <v>34</v>
      </c>
      <c r="H351" s="56">
        <v>529</v>
      </c>
      <c r="I351" s="56" t="s">
        <v>761</v>
      </c>
      <c r="J351" s="57">
        <v>5078.3999999999996</v>
      </c>
      <c r="L351" s="56" t="s">
        <v>756</v>
      </c>
      <c r="O351" s="56" t="s">
        <v>756</v>
      </c>
      <c r="R351" s="56" t="s">
        <v>757</v>
      </c>
      <c r="S351" s="58">
        <v>46234</v>
      </c>
    </row>
    <row r="352" spans="1:21">
      <c r="A352" s="51">
        <v>60131408</v>
      </c>
      <c r="B352" s="50" t="s">
        <v>561</v>
      </c>
      <c r="C352" s="56" t="s">
        <v>23</v>
      </c>
      <c r="D352" s="56" t="str">
        <f>_xlfn.XLOOKUP(A352,Table13[Learning Aim Reference (QAN)],Table13[City &amp; Guilds Product Code],"")</f>
        <v>7120-33</v>
      </c>
      <c r="E352" s="56" t="s">
        <v>24</v>
      </c>
      <c r="G352" s="56" t="s">
        <v>55</v>
      </c>
      <c r="H352" s="56">
        <f>_xlfn.XLOOKUP(Table1[[#This Row],[Qualification Accreditation  Number (QAN)]],'Qualification List'!$A$5:$A$553,'Qualification List'!$G$5:$G$553,"")</f>
        <v>384</v>
      </c>
      <c r="I352" s="56" t="str">
        <f>_xlfn.XLOOKUP(Table1[[#This Row],[Qualification Accreditation  Number (QAN)]],'Qualification List'!$A$5:$A$553,'Qualification List'!$I$5:$I$553,"")</f>
        <v>Medium - £8.40</v>
      </c>
      <c r="J352" s="57">
        <f>_xlfn.XLOOKUP(Table1[[#This Row],[Qualification Accreditation  Number (QAN)]],'Qualification List'!$A$5:$A$553,'Qualification List'!$J$5:$J$553,"")</f>
        <v>3225.6000000000004</v>
      </c>
      <c r="K352" s="56"/>
      <c r="L352" s="56" t="s">
        <v>756</v>
      </c>
      <c r="O352" s="56" t="s">
        <v>757</v>
      </c>
      <c r="P352" s="54">
        <v>42583</v>
      </c>
      <c r="Q352" s="54">
        <v>46234</v>
      </c>
      <c r="R352" s="50"/>
      <c r="S352" s="53"/>
      <c r="T352" s="56" t="s">
        <v>757</v>
      </c>
      <c r="U352" s="50"/>
    </row>
    <row r="353" spans="1:21">
      <c r="A353" s="51">
        <v>50085645</v>
      </c>
      <c r="B353" s="50" t="s">
        <v>231</v>
      </c>
      <c r="C353" s="56" t="s">
        <v>23</v>
      </c>
      <c r="D353" s="56" t="str">
        <f>_xlfn.XLOOKUP(A353,Table13[Learning Aim Reference (QAN)],Table13[City &amp; Guilds Product Code],"")</f>
        <v>0077-03</v>
      </c>
      <c r="E353" s="56" t="s">
        <v>24</v>
      </c>
      <c r="G353" s="56" t="s">
        <v>49</v>
      </c>
      <c r="H353" s="56">
        <f>_xlfn.XLOOKUP(Table1[[#This Row],[Qualification Accreditation  Number (QAN)]],'Qualification List'!$A$5:$A$553,'Qualification List'!$G$5:$G$553,"")</f>
        <v>720</v>
      </c>
      <c r="I353" s="56" t="str">
        <f>_xlfn.XLOOKUP(Table1[[#This Row],[Qualification Accreditation  Number (QAN)]],'Qualification List'!$A$5:$A$553,'Qualification List'!$I$5:$I$553,"")</f>
        <v>High - £9.60</v>
      </c>
      <c r="J353" s="57">
        <f>_xlfn.XLOOKUP(Table1[[#This Row],[Qualification Accreditation  Number (QAN)]],'Qualification List'!$A$5:$A$553,'Qualification List'!$J$5:$J$553,"")</f>
        <v>6912</v>
      </c>
      <c r="K353" s="56"/>
      <c r="L353" s="56" t="s">
        <v>756</v>
      </c>
      <c r="O353" s="56" t="s">
        <v>757</v>
      </c>
      <c r="P353" s="54">
        <v>42583</v>
      </c>
      <c r="Q353" s="54">
        <v>46234</v>
      </c>
      <c r="R353" s="50"/>
      <c r="S353" s="53"/>
      <c r="T353" s="56" t="s">
        <v>757</v>
      </c>
      <c r="U353" s="50"/>
    </row>
    <row r="354" spans="1:21">
      <c r="A354" s="51">
        <v>50063595</v>
      </c>
      <c r="B354" s="50" t="s">
        <v>262</v>
      </c>
      <c r="C354" s="56" t="s">
        <v>31</v>
      </c>
      <c r="D354" s="56" t="str">
        <f>_xlfn.XLOOKUP(A354,Table13[Learning Aim Reference (QAN)],Table13[City &amp; Guilds Product Code],"")</f>
        <v>0351-02</v>
      </c>
      <c r="E354" s="56" t="s">
        <v>24</v>
      </c>
      <c r="G354" s="56" t="s">
        <v>49</v>
      </c>
      <c r="H354" s="56">
        <f>_xlfn.XLOOKUP(Table1[[#This Row],[Qualification Accreditation  Number (QAN)]],'Qualification List'!$A$5:$A$553,'Qualification List'!$G$5:$G$553,"")</f>
        <v>165</v>
      </c>
      <c r="I354" s="56" t="str">
        <f>_xlfn.XLOOKUP(Table1[[#This Row],[Qualification Accreditation  Number (QAN)]],'Qualification List'!$A$5:$A$553,'Qualification List'!$I$5:$I$553,"")</f>
        <v>High - £9.60</v>
      </c>
      <c r="J354" s="57">
        <f>_xlfn.XLOOKUP(Table1[[#This Row],[Qualification Accreditation  Number (QAN)]],'Qualification List'!$A$5:$A$553,'Qualification List'!$J$5:$J$553,"")</f>
        <v>1584</v>
      </c>
      <c r="K354" s="56"/>
      <c r="L354" s="56" t="s">
        <v>757</v>
      </c>
      <c r="M354" s="54">
        <v>42583</v>
      </c>
      <c r="N354" s="54">
        <v>46234</v>
      </c>
      <c r="O354" s="56" t="s">
        <v>757</v>
      </c>
      <c r="P354" s="54">
        <v>42583</v>
      </c>
      <c r="Q354" s="54">
        <v>46234</v>
      </c>
      <c r="R354" s="50"/>
      <c r="S354" s="53"/>
      <c r="T354" s="53"/>
      <c r="U354" s="50"/>
    </row>
    <row r="355" spans="1:21">
      <c r="A355" s="51">
        <v>60075144</v>
      </c>
      <c r="B355" s="50" t="s">
        <v>678</v>
      </c>
      <c r="C355" s="56" t="s">
        <v>44</v>
      </c>
      <c r="D355" s="56" t="str">
        <f>_xlfn.XLOOKUP(A355,Table13[Learning Aim Reference (QAN)],Table13[City &amp; Guilds Product Code],"")</f>
        <v>3847-22</v>
      </c>
      <c r="E355" s="56" t="s">
        <v>61</v>
      </c>
      <c r="G355" s="56" t="s">
        <v>41</v>
      </c>
      <c r="H355" s="56">
        <f>_xlfn.XLOOKUP(Table1[[#This Row],[Qualification Accreditation  Number (QAN)]],'Qualification List'!$A$5:$A$553,'Qualification List'!$G$5:$G$553,"")</f>
        <v>140</v>
      </c>
      <c r="I355" s="56" t="str">
        <f>_xlfn.XLOOKUP(Table1[[#This Row],[Qualification Accreditation  Number (QAN)]],'Qualification List'!$A$5:$A$553,'Qualification List'!$I$5:$I$553,"")</f>
        <v>Base - £6.00</v>
      </c>
      <c r="J355" s="57">
        <f>_xlfn.XLOOKUP(Table1[[#This Row],[Qualification Accreditation  Number (QAN)]],'Qualification List'!$A$5:$A$553,'Qualification List'!$J$5:$J$553,"")</f>
        <v>840</v>
      </c>
      <c r="L355" s="56" t="s">
        <v>756</v>
      </c>
      <c r="O355" s="56" t="s">
        <v>756</v>
      </c>
      <c r="P355" s="53"/>
      <c r="Q355" s="53"/>
      <c r="R355" s="53"/>
      <c r="S355" s="53"/>
      <c r="T355" s="53"/>
      <c r="U355" s="50"/>
    </row>
    <row r="356" spans="1:21">
      <c r="A356" s="51">
        <v>60059643</v>
      </c>
      <c r="B356" s="50" t="s">
        <v>122</v>
      </c>
      <c r="C356" s="56" t="s">
        <v>23</v>
      </c>
      <c r="D356" s="56" t="str">
        <f>_xlfn.XLOOKUP(A356,Table13[Learning Aim Reference (QAN)],Table13[City &amp; Guilds Product Code],"")</f>
        <v>8600-31</v>
      </c>
      <c r="E356" s="56" t="s">
        <v>24</v>
      </c>
      <c r="G356" s="56" t="s">
        <v>25</v>
      </c>
      <c r="H356" s="56">
        <f>_xlfn.XLOOKUP(Table1[[#This Row],[Qualification Accreditation  Number (QAN)]],'Qualification List'!$A$5:$A$553,'Qualification List'!$G$5:$G$553,"")</f>
        <v>88</v>
      </c>
      <c r="I356" s="56" t="str">
        <f>_xlfn.XLOOKUP(Table1[[#This Row],[Qualification Accreditation  Number (QAN)]],'Qualification List'!$A$5:$A$553,'Qualification List'!$I$5:$I$553,"")</f>
        <v>Low - £7.20</v>
      </c>
      <c r="J356" s="57">
        <f>_xlfn.XLOOKUP(Table1[[#This Row],[Qualification Accreditation  Number (QAN)]],'Qualification List'!$A$5:$A$553,'Qualification List'!$J$5:$J$553,"")</f>
        <v>633.6</v>
      </c>
      <c r="L356" s="56" t="s">
        <v>756</v>
      </c>
      <c r="O356" s="56" t="s">
        <v>756</v>
      </c>
      <c r="R356" s="56" t="s">
        <v>757</v>
      </c>
      <c r="S356" s="58">
        <v>46234</v>
      </c>
    </row>
    <row r="357" spans="1:21">
      <c r="A357" s="51">
        <v>50083557</v>
      </c>
      <c r="B357" s="50" t="s">
        <v>452</v>
      </c>
      <c r="C357" s="56" t="s">
        <v>31</v>
      </c>
      <c r="D357" s="56" t="str">
        <f>_xlfn.XLOOKUP(A357,Table13[Learning Aim Reference (QAN)],Table13[City &amp; Guilds Product Code],"")</f>
        <v>0074-02</v>
      </c>
      <c r="E357" s="56" t="s">
        <v>24</v>
      </c>
      <c r="G357" s="56" t="s">
        <v>71</v>
      </c>
      <c r="H357" s="56">
        <f>_xlfn.XLOOKUP(Table1[[#This Row],[Qualification Accreditation  Number (QAN)]],'Qualification List'!$A$5:$A$553,'Qualification List'!$G$5:$G$553,"")</f>
        <v>180</v>
      </c>
      <c r="I357" s="56" t="str">
        <f>_xlfn.XLOOKUP(Table1[[#This Row],[Qualification Accreditation  Number (QAN)]],'Qualification List'!$A$5:$A$553,'Qualification List'!$I$5:$I$553,"")</f>
        <v>High - £9.60</v>
      </c>
      <c r="J357" s="57">
        <f>_xlfn.XLOOKUP(Table1[[#This Row],[Qualification Accreditation  Number (QAN)]],'Qualification List'!$A$5:$A$553,'Qualification List'!$J$5:$J$553,"")</f>
        <v>1728</v>
      </c>
      <c r="K357" s="56"/>
      <c r="L357" s="56" t="s">
        <v>757</v>
      </c>
      <c r="M357" s="54">
        <v>42583</v>
      </c>
      <c r="N357" s="54">
        <v>46234</v>
      </c>
      <c r="O357" s="56" t="s">
        <v>757</v>
      </c>
      <c r="P357" s="54">
        <v>42583</v>
      </c>
      <c r="Q357" s="54">
        <v>46234</v>
      </c>
      <c r="R357" s="50"/>
      <c r="S357" s="53"/>
      <c r="T357" s="53"/>
      <c r="U357" s="50"/>
    </row>
    <row r="358" spans="1:21">
      <c r="A358" s="51">
        <v>50090525</v>
      </c>
      <c r="B358" s="50" t="s">
        <v>57</v>
      </c>
      <c r="C358" s="56" t="s">
        <v>31</v>
      </c>
      <c r="D358" s="56" t="str">
        <f>_xlfn.XLOOKUP(A358,Table13[Learning Aim Reference (QAN)],Table13[City &amp; Guilds Product Code],"")</f>
        <v>3002-24</v>
      </c>
      <c r="E358" s="56" t="s">
        <v>24</v>
      </c>
      <c r="G358" s="56" t="s">
        <v>52</v>
      </c>
      <c r="H358" s="56">
        <f>_xlfn.XLOOKUP(Table1[[#This Row],[Qualification Accreditation  Number (QAN)]],'Qualification List'!$A$5:$A$553,'Qualification List'!$G$5:$G$553,"")</f>
        <v>232</v>
      </c>
      <c r="I358" s="56" t="str">
        <f>_xlfn.XLOOKUP(Table1[[#This Row],[Qualification Accreditation  Number (QAN)]],'Qualification List'!$A$5:$A$553,'Qualification List'!$I$5:$I$553,"")</f>
        <v>Low - £7.20</v>
      </c>
      <c r="J358" s="57">
        <f>_xlfn.XLOOKUP(Table1[[#This Row],[Qualification Accreditation  Number (QAN)]],'Qualification List'!$A$5:$A$553,'Qualification List'!$J$5:$J$553,"")</f>
        <v>1670.4</v>
      </c>
      <c r="K358" s="56"/>
      <c r="L358" s="56" t="s">
        <v>757</v>
      </c>
      <c r="M358" s="54">
        <v>42583</v>
      </c>
      <c r="N358" s="54">
        <v>46234</v>
      </c>
      <c r="O358" s="56" t="s">
        <v>756</v>
      </c>
      <c r="P358" s="53"/>
      <c r="Q358" s="53"/>
      <c r="R358" s="50"/>
      <c r="S358" s="53"/>
      <c r="T358" s="53"/>
      <c r="U358" s="50"/>
    </row>
    <row r="359" spans="1:21">
      <c r="A359" s="51">
        <v>50066882</v>
      </c>
      <c r="B359" s="50" t="s">
        <v>572</v>
      </c>
      <c r="C359" s="56" t="s">
        <v>23</v>
      </c>
      <c r="D359" s="56" t="str">
        <f>_xlfn.XLOOKUP(A359,Table13[Learning Aim Reference (QAN)],Table13[City &amp; Guilds Product Code],"")</f>
        <v>7574-03</v>
      </c>
      <c r="E359" s="56" t="s">
        <v>24</v>
      </c>
      <c r="G359" s="56" t="s">
        <v>573</v>
      </c>
      <c r="H359" s="56">
        <f>_xlfn.XLOOKUP(Table1[[#This Row],[Qualification Accreditation  Number (QAN)]],'Qualification List'!$A$5:$A$553,'Qualification List'!$G$5:$G$553,"")</f>
        <v>290</v>
      </c>
      <c r="I359" s="56" t="str">
        <f>_xlfn.XLOOKUP(Table1[[#This Row],[Qualification Accreditation  Number (QAN)]],'Qualification List'!$A$5:$A$553,'Qualification List'!$I$5:$I$553,"")</f>
        <v>Medium - £8.40</v>
      </c>
      <c r="J359" s="57">
        <f>_xlfn.XLOOKUP(Table1[[#This Row],[Qualification Accreditation  Number (QAN)]],'Qualification List'!$A$5:$A$553,'Qualification List'!$J$5:$J$553,"")</f>
        <v>2436</v>
      </c>
      <c r="L359" s="56" t="s">
        <v>756</v>
      </c>
      <c r="O359" s="56" t="s">
        <v>756</v>
      </c>
      <c r="R359" s="56" t="s">
        <v>757</v>
      </c>
      <c r="S359" s="58">
        <v>46234</v>
      </c>
      <c r="T359" s="56" t="s">
        <v>757</v>
      </c>
      <c r="U359" s="58">
        <v>45869</v>
      </c>
    </row>
    <row r="360" spans="1:21">
      <c r="A360" s="51">
        <v>60059308</v>
      </c>
      <c r="B360" s="50" t="s">
        <v>133</v>
      </c>
      <c r="C360" s="56" t="s">
        <v>31</v>
      </c>
      <c r="D360" s="56" t="str">
        <f>_xlfn.XLOOKUP(A360,Table13[Learning Aim Reference (QAN)],Table13[City &amp; Guilds Product Code],"")</f>
        <v>8003-21</v>
      </c>
      <c r="E360" s="56" t="s">
        <v>24</v>
      </c>
      <c r="G360" s="56" t="s">
        <v>25</v>
      </c>
      <c r="H360" s="56">
        <f>_xlfn.XLOOKUP(Table1[[#This Row],[Qualification Accreditation  Number (QAN)]],'Qualification List'!$A$5:$A$553,'Qualification List'!$G$5:$G$553,"")</f>
        <v>45</v>
      </c>
      <c r="I360" s="56" t="str">
        <f>_xlfn.XLOOKUP(Table1[[#This Row],[Qualification Accreditation  Number (QAN)]],'Qualification List'!$A$5:$A$553,'Qualification List'!$I$5:$I$553,"")</f>
        <v>Low - £7.20</v>
      </c>
      <c r="J360" s="57">
        <f>_xlfn.XLOOKUP(Table1[[#This Row],[Qualification Accreditation  Number (QAN)]],'Qualification List'!$A$5:$A$553,'Qualification List'!$J$5:$J$553,"")</f>
        <v>324</v>
      </c>
      <c r="K360" s="56"/>
      <c r="L360" s="56" t="s">
        <v>757</v>
      </c>
      <c r="M360" s="54">
        <v>42583</v>
      </c>
      <c r="N360" s="54">
        <v>46234</v>
      </c>
      <c r="O360" s="56" t="s">
        <v>756</v>
      </c>
      <c r="P360" s="53"/>
      <c r="Q360" s="53"/>
      <c r="R360" s="50"/>
      <c r="S360" s="53"/>
      <c r="T360" s="53"/>
      <c r="U360" s="50"/>
    </row>
    <row r="361" spans="1:21">
      <c r="A361" s="51">
        <v>61007092</v>
      </c>
      <c r="B361" s="50" t="s">
        <v>657</v>
      </c>
      <c r="C361" s="56" t="s">
        <v>31</v>
      </c>
      <c r="D361" s="56" t="str">
        <f>_xlfn.XLOOKUP(A361,Table13[Learning Aim Reference (QAN)],Table13[City &amp; Guilds Product Code],"")</f>
        <v>6574 40-49</v>
      </c>
      <c r="E361" s="56" t="s">
        <v>27</v>
      </c>
      <c r="G361" s="56" t="s">
        <v>46</v>
      </c>
      <c r="H361" s="56">
        <f>_xlfn.XLOOKUP(Table1[[#This Row],[Qualification Accreditation  Number (QAN)]],'Qualification List'!$A$5:$A$553,'Qualification List'!$G$5:$G$553,"")</f>
        <v>188</v>
      </c>
      <c r="I361" s="56" t="str">
        <f>_xlfn.XLOOKUP(Table1[[#This Row],[Qualification Accreditation  Number (QAN)]],'Qualification List'!$A$5:$A$553,'Qualification List'!$I$5:$I$553,"")</f>
        <v>High - £9.60</v>
      </c>
      <c r="J361" s="57">
        <f>_xlfn.XLOOKUP(Table1[[#This Row],[Qualification Accreditation  Number (QAN)]],'Qualification List'!$A$5:$A$553,'Qualification List'!$J$5:$J$553,"")</f>
        <v>1804.8</v>
      </c>
      <c r="K361" s="56"/>
      <c r="L361" s="56" t="s">
        <v>757</v>
      </c>
      <c r="M361" s="54">
        <v>44774</v>
      </c>
      <c r="N361" s="54">
        <v>46234</v>
      </c>
      <c r="O361" s="56" t="s">
        <v>756</v>
      </c>
      <c r="P361" s="53"/>
      <c r="Q361" s="53"/>
      <c r="R361" s="50"/>
      <c r="S361" s="53"/>
      <c r="T361" s="53"/>
      <c r="U361" s="50"/>
    </row>
    <row r="362" spans="1:21">
      <c r="A362" s="51">
        <v>50099826</v>
      </c>
      <c r="B362" s="50" t="s">
        <v>447</v>
      </c>
      <c r="C362" s="56" t="s">
        <v>31</v>
      </c>
      <c r="D362" s="56" t="str">
        <f>_xlfn.XLOOKUP(A362,Table13[Learning Aim Reference (QAN)],Table13[City &amp; Guilds Product Code],"")</f>
        <v>4290-22</v>
      </c>
      <c r="E362" s="56" t="s">
        <v>24</v>
      </c>
      <c r="G362" s="56" t="s">
        <v>36</v>
      </c>
      <c r="H362" s="56">
        <f>_xlfn.XLOOKUP(Table1[[#This Row],[Qualification Accreditation  Number (QAN)]],'Qualification List'!$A$5:$A$553,'Qualification List'!$G$5:$G$553,"")</f>
        <v>645</v>
      </c>
      <c r="I362" s="56" t="str">
        <f>_xlfn.XLOOKUP(Table1[[#This Row],[Qualification Accreditation  Number (QAN)]],'Qualification List'!$A$5:$A$553,'Qualification List'!$I$5:$I$553,"")</f>
        <v>High - £9.60</v>
      </c>
      <c r="J362" s="57">
        <f>_xlfn.XLOOKUP(Table1[[#This Row],[Qualification Accreditation  Number (QAN)]],'Qualification List'!$A$5:$A$553,'Qualification List'!$J$5:$J$553,"")</f>
        <v>6192</v>
      </c>
      <c r="K362" s="56"/>
      <c r="L362" s="56" t="s">
        <v>757</v>
      </c>
      <c r="M362" s="54">
        <v>42583</v>
      </c>
      <c r="N362" s="54">
        <v>46234</v>
      </c>
      <c r="O362" s="56" t="s">
        <v>757</v>
      </c>
      <c r="P362" s="54">
        <v>42583</v>
      </c>
      <c r="Q362" s="54">
        <v>46234</v>
      </c>
      <c r="R362" s="50"/>
      <c r="S362" s="53"/>
      <c r="T362" s="53"/>
      <c r="U362" s="50"/>
    </row>
    <row r="363" spans="1:21">
      <c r="A363" s="51">
        <v>60075247</v>
      </c>
      <c r="B363" s="50" t="s">
        <v>625</v>
      </c>
      <c r="C363" s="56" t="s">
        <v>39</v>
      </c>
      <c r="D363" s="56" t="str">
        <f>_xlfn.XLOOKUP(A363,Table13[Learning Aim Reference (QAN)],Table13[City &amp; Guilds Product Code],"")</f>
        <v>3847-23</v>
      </c>
      <c r="E363" s="56" t="s">
        <v>61</v>
      </c>
      <c r="G363" s="56" t="s">
        <v>41</v>
      </c>
      <c r="H363" s="56">
        <f>_xlfn.XLOOKUP(Table1[[#This Row],[Qualification Accreditation  Number (QAN)]],'Qualification List'!$A$5:$A$553,'Qualification List'!$G$5:$G$553,"")</f>
        <v>60</v>
      </c>
      <c r="I363" s="56" t="str">
        <f>_xlfn.XLOOKUP(Table1[[#This Row],[Qualification Accreditation  Number (QAN)]],'Qualification List'!$A$5:$A$553,'Qualification List'!$I$5:$I$553,"")</f>
        <v>Base - £6.00</v>
      </c>
      <c r="J363" s="57">
        <f>_xlfn.XLOOKUP(Table1[[#This Row],[Qualification Accreditation  Number (QAN)]],'Qualification List'!$A$5:$A$553,'Qualification List'!$J$5:$J$553,"")</f>
        <v>360</v>
      </c>
      <c r="L363" s="56" t="s">
        <v>756</v>
      </c>
      <c r="O363" s="56" t="s">
        <v>756</v>
      </c>
      <c r="P363" s="53"/>
      <c r="Q363" s="53"/>
      <c r="R363" s="53"/>
      <c r="S363" s="53"/>
      <c r="T363" s="53"/>
      <c r="U363" s="50"/>
    </row>
    <row r="364" spans="1:21">
      <c r="A364" s="51">
        <v>60037556</v>
      </c>
      <c r="B364" s="50" t="s">
        <v>388</v>
      </c>
      <c r="C364" s="56" t="s">
        <v>31</v>
      </c>
      <c r="D364" s="56" t="str">
        <f>_xlfn.XLOOKUP(A364,Table13[Learning Aim Reference (QAN)],Table13[City &amp; Guilds Product Code],"")</f>
        <v>7552-01</v>
      </c>
      <c r="E364" s="56" t="s">
        <v>24</v>
      </c>
      <c r="G364" s="56" t="s">
        <v>36</v>
      </c>
      <c r="H364" s="56">
        <f>_xlfn.XLOOKUP(Table1[[#This Row],[Qualification Accreditation  Number (QAN)]],'Qualification List'!$A$5:$A$553,'Qualification List'!$G$5:$G$553,"")</f>
        <v>79</v>
      </c>
      <c r="I364" s="56" t="str">
        <f>_xlfn.XLOOKUP(Table1[[#This Row],[Qualification Accreditation  Number (QAN)]],'Qualification List'!$A$5:$A$553,'Qualification List'!$I$5:$I$553,"")</f>
        <v>High - £9.60</v>
      </c>
      <c r="J364" s="57">
        <f>_xlfn.XLOOKUP(Table1[[#This Row],[Qualification Accreditation  Number (QAN)]],'Qualification List'!$A$5:$A$553,'Qualification List'!$J$5:$J$553,"")</f>
        <v>758.4</v>
      </c>
      <c r="K364" s="56"/>
      <c r="L364" s="56" t="s">
        <v>757</v>
      </c>
      <c r="M364" s="54">
        <v>42583</v>
      </c>
      <c r="N364" s="54">
        <v>46234</v>
      </c>
      <c r="O364" s="56" t="s">
        <v>756</v>
      </c>
      <c r="P364" s="53"/>
      <c r="Q364" s="53"/>
      <c r="R364" s="50"/>
      <c r="S364" s="53"/>
      <c r="T364" s="53"/>
      <c r="U364" s="50"/>
    </row>
    <row r="365" spans="1:21">
      <c r="A365" s="51">
        <v>60101064</v>
      </c>
      <c r="B365" s="50" t="s">
        <v>512</v>
      </c>
      <c r="C365" s="56" t="s">
        <v>23</v>
      </c>
      <c r="D365" s="56" t="str">
        <f>_xlfn.XLOOKUP(A365,Table13[Learning Aim Reference (QAN)],Table13[City &amp; Guilds Product Code],"")</f>
        <v>3002-35</v>
      </c>
      <c r="E365" s="56" t="s">
        <v>24</v>
      </c>
      <c r="G365" s="56" t="s">
        <v>52</v>
      </c>
      <c r="H365" s="56">
        <v>341</v>
      </c>
      <c r="I365" s="56" t="s">
        <v>762</v>
      </c>
      <c r="J365" s="57">
        <v>2455.1999999999998</v>
      </c>
      <c r="L365" s="56" t="s">
        <v>756</v>
      </c>
      <c r="O365" s="56" t="s">
        <v>756</v>
      </c>
      <c r="R365" s="56" t="s">
        <v>757</v>
      </c>
      <c r="S365" s="58">
        <v>46234</v>
      </c>
    </row>
    <row r="366" spans="1:21">
      <c r="A366" s="51">
        <v>50090999</v>
      </c>
      <c r="B366" s="50" t="s">
        <v>355</v>
      </c>
      <c r="C366" s="56" t="s">
        <v>23</v>
      </c>
      <c r="D366" s="56" t="str">
        <f>_xlfn.XLOOKUP(A366,Table13[Learning Aim Reference (QAN)],Table13[City &amp; Guilds Product Code],"")</f>
        <v>3002-30</v>
      </c>
      <c r="E366" s="56" t="s">
        <v>24</v>
      </c>
      <c r="G366" s="56" t="s">
        <v>52</v>
      </c>
      <c r="H366" s="56">
        <f>_xlfn.XLOOKUP(Table1[[#This Row],[Qualification Accreditation  Number (QAN)]],'Qualification List'!$A$5:$A$553,'Qualification List'!$G$5:$G$553,"")</f>
        <v>485</v>
      </c>
      <c r="I366" s="56" t="str">
        <f>_xlfn.XLOOKUP(Table1[[#This Row],[Qualification Accreditation  Number (QAN)]],'Qualification List'!$A$5:$A$553,'Qualification List'!$I$5:$I$553,"")</f>
        <v>Low - £7.20</v>
      </c>
      <c r="J366" s="57">
        <f>_xlfn.XLOOKUP(Table1[[#This Row],[Qualification Accreditation  Number (QAN)]],'Qualification List'!$A$5:$A$553,'Qualification List'!$J$5:$J$553,"")</f>
        <v>3492</v>
      </c>
      <c r="K366" s="56"/>
      <c r="L366" s="56" t="s">
        <v>756</v>
      </c>
      <c r="O366" s="56" t="s">
        <v>757</v>
      </c>
      <c r="P366" s="54">
        <v>42583</v>
      </c>
      <c r="Q366" s="54">
        <v>46234</v>
      </c>
      <c r="R366" s="50"/>
      <c r="S366" s="53"/>
      <c r="T366" s="53"/>
      <c r="U366" s="50"/>
    </row>
    <row r="367" spans="1:21">
      <c r="A367" s="51">
        <v>60055005</v>
      </c>
      <c r="B367" s="50" t="s">
        <v>217</v>
      </c>
      <c r="C367" s="56" t="s">
        <v>31</v>
      </c>
      <c r="D367" s="50" t="s">
        <v>218</v>
      </c>
      <c r="E367" s="56" t="s">
        <v>27</v>
      </c>
      <c r="G367" s="56" t="s">
        <v>46</v>
      </c>
      <c r="H367" s="56">
        <v>453</v>
      </c>
      <c r="I367" s="56" t="s">
        <v>761</v>
      </c>
      <c r="J367" s="57">
        <v>4348.8</v>
      </c>
      <c r="L367" s="56" t="s">
        <v>757</v>
      </c>
      <c r="M367" s="54">
        <v>42583</v>
      </c>
      <c r="N367" s="54">
        <v>46234</v>
      </c>
      <c r="O367" s="56" t="s">
        <v>757</v>
      </c>
      <c r="P367" s="54">
        <v>42583</v>
      </c>
      <c r="Q367" s="54">
        <v>46234</v>
      </c>
      <c r="R367" s="53" t="s">
        <v>757</v>
      </c>
      <c r="S367" s="54">
        <v>46234</v>
      </c>
      <c r="T367" s="53"/>
      <c r="U367" s="50"/>
    </row>
    <row r="368" spans="1:21">
      <c r="A368" s="51">
        <v>60353405</v>
      </c>
      <c r="B368" s="50" t="s">
        <v>774</v>
      </c>
      <c r="C368" s="56" t="s">
        <v>31</v>
      </c>
      <c r="D368" s="56" t="str">
        <f>_xlfn.XLOOKUP(A368,Table13[Learning Aim Reference (QAN)],Table13[City &amp; Guilds Product Code],"")</f>
        <v>0014-34</v>
      </c>
      <c r="E368" s="56" t="s">
        <v>24</v>
      </c>
      <c r="G368" s="56" t="s">
        <v>100</v>
      </c>
      <c r="H368" s="56">
        <f>_xlfn.XLOOKUP(Table1[[#This Row],[Qualification Accreditation  Number (QAN)]],'Qualification List'!$A$5:$A$553,'Qualification List'!$G$5:$G$553,"")</f>
        <v>8</v>
      </c>
      <c r="I368" s="56" t="str">
        <f>_xlfn.XLOOKUP(Table1[[#This Row],[Qualification Accreditation  Number (QAN)]],'Qualification List'!$A$5:$A$553,'Qualification List'!$I$5:$I$553,"")</f>
        <v>High - £9.60</v>
      </c>
      <c r="J368" s="57">
        <f>_xlfn.XLOOKUP(Table1[[#This Row],[Qualification Accreditation  Number (QAN)]],'Qualification List'!$A$5:$A$553,'Qualification List'!$J$5:$J$553,"")</f>
        <v>76.8</v>
      </c>
      <c r="K368" s="56"/>
      <c r="L368" s="56" t="s">
        <v>757</v>
      </c>
      <c r="M368" s="54">
        <v>43862</v>
      </c>
      <c r="N368" s="54">
        <v>46234</v>
      </c>
      <c r="O368" s="56" t="s">
        <v>756</v>
      </c>
      <c r="P368" s="53"/>
      <c r="Q368" s="53"/>
      <c r="R368" s="50"/>
      <c r="S368" s="53"/>
      <c r="T368" s="53"/>
      <c r="U368" s="50"/>
    </row>
    <row r="369" spans="1:21">
      <c r="A369" s="51">
        <v>60359225</v>
      </c>
      <c r="B369" s="50" t="s">
        <v>476</v>
      </c>
      <c r="C369" s="56" t="s">
        <v>31</v>
      </c>
      <c r="D369" s="56" t="str">
        <f>_xlfn.XLOOKUP(A369,Table13[Learning Aim Reference (QAN)],Table13[City &amp; Guilds Product Code],"")</f>
        <v>6570-04</v>
      </c>
      <c r="E369" s="56" t="s">
        <v>27</v>
      </c>
      <c r="G369" s="56" t="s">
        <v>46</v>
      </c>
      <c r="H369" s="56">
        <f>_xlfn.XLOOKUP(Table1[[#This Row],[Qualification Accreditation  Number (QAN)]],'Qualification List'!$A$5:$A$553,'Qualification List'!$G$5:$G$553,"")</f>
        <v>394</v>
      </c>
      <c r="I369" s="56" t="str">
        <f>_xlfn.XLOOKUP(Table1[[#This Row],[Qualification Accreditation  Number (QAN)]],'Qualification List'!$A$5:$A$553,'Qualification List'!$I$5:$I$553,"")</f>
        <v>High - £9.60</v>
      </c>
      <c r="J369" s="57">
        <f>_xlfn.XLOOKUP(Table1[[#This Row],[Qualification Accreditation  Number (QAN)]],'Qualification List'!$A$5:$A$553,'Qualification List'!$J$5:$J$553,"")</f>
        <v>3782.3999999999996</v>
      </c>
      <c r="K369" s="56"/>
      <c r="L369" s="56" t="s">
        <v>757</v>
      </c>
      <c r="M369" s="54">
        <v>44013</v>
      </c>
      <c r="N369" s="54">
        <v>46234</v>
      </c>
      <c r="O369" s="56" t="s">
        <v>756</v>
      </c>
      <c r="P369" s="53"/>
      <c r="Q369" s="53"/>
      <c r="R369" s="50"/>
      <c r="S369" s="53"/>
      <c r="T369" s="53"/>
      <c r="U369" s="50"/>
    </row>
    <row r="370" spans="1:21">
      <c r="A370" s="51">
        <v>50079608</v>
      </c>
      <c r="B370" s="50" t="s">
        <v>619</v>
      </c>
      <c r="C370" s="56" t="s">
        <v>31</v>
      </c>
      <c r="D370" s="56" t="str">
        <f>_xlfn.XLOOKUP(A370,Table13[Learning Aim Reference (QAN)],Table13[City &amp; Guilds Product Code],"")</f>
        <v>7102-53</v>
      </c>
      <c r="E370" s="56" t="s">
        <v>27</v>
      </c>
      <c r="G370" s="56" t="s">
        <v>55</v>
      </c>
      <c r="H370" s="56">
        <f>_xlfn.XLOOKUP(Table1[[#This Row],[Qualification Accreditation  Number (QAN)]],'Qualification List'!$A$5:$A$553,'Qualification List'!$G$5:$G$553,"")</f>
        <v>20</v>
      </c>
      <c r="I370" s="56" t="str">
        <f>_xlfn.XLOOKUP(Table1[[#This Row],[Qualification Accreditation  Number (QAN)]],'Qualification List'!$A$5:$A$553,'Qualification List'!$I$5:$I$553,"")</f>
        <v>Medium - £8.40</v>
      </c>
      <c r="J370" s="57">
        <f>_xlfn.XLOOKUP(Table1[[#This Row],[Qualification Accreditation  Number (QAN)]],'Qualification List'!$A$5:$A$553,'Qualification List'!$J$5:$J$553,"")</f>
        <v>168</v>
      </c>
      <c r="K370" s="56"/>
      <c r="L370" s="56" t="s">
        <v>757</v>
      </c>
      <c r="M370" s="54">
        <v>42583</v>
      </c>
      <c r="N370" s="54">
        <v>46234</v>
      </c>
      <c r="O370" s="56" t="s">
        <v>756</v>
      </c>
      <c r="P370" s="53"/>
      <c r="Q370" s="53"/>
      <c r="R370" s="50"/>
      <c r="S370" s="53"/>
      <c r="T370" s="53"/>
      <c r="U370" s="50"/>
    </row>
    <row r="371" spans="1:21">
      <c r="A371" s="51">
        <v>50087654</v>
      </c>
      <c r="B371" s="50" t="s">
        <v>307</v>
      </c>
      <c r="C371" s="56" t="s">
        <v>31</v>
      </c>
      <c r="D371" s="56" t="str">
        <f>_xlfn.XLOOKUP(A371,Table13[Learning Aim Reference (QAN)],Table13[City &amp; Guilds Product Code],"")</f>
        <v>3007-02</v>
      </c>
      <c r="E371" s="56" t="s">
        <v>27</v>
      </c>
      <c r="G371" s="56" t="s">
        <v>52</v>
      </c>
      <c r="H371" s="56">
        <f>_xlfn.XLOOKUP(Table1[[#This Row],[Qualification Accreditation  Number (QAN)]],'Qualification List'!$A$5:$A$553,'Qualification List'!$G$5:$G$553,"")</f>
        <v>458</v>
      </c>
      <c r="I371" s="56" t="str">
        <f>_xlfn.XLOOKUP(Table1[[#This Row],[Qualification Accreditation  Number (QAN)]],'Qualification List'!$A$5:$A$553,'Qualification List'!$I$5:$I$553,"")</f>
        <v>Low - £7.20</v>
      </c>
      <c r="J371" s="57">
        <f>_xlfn.XLOOKUP(Table1[[#This Row],[Qualification Accreditation  Number (QAN)]],'Qualification List'!$A$5:$A$553,'Qualification List'!$J$5:$J$553,"")</f>
        <v>3297.6</v>
      </c>
      <c r="K371" s="56"/>
      <c r="L371" s="56" t="s">
        <v>757</v>
      </c>
      <c r="M371" s="54">
        <v>42583</v>
      </c>
      <c r="N371" s="54">
        <v>46234</v>
      </c>
      <c r="O371" s="56" t="s">
        <v>756</v>
      </c>
      <c r="P371" s="53"/>
      <c r="Q371" s="53"/>
      <c r="R371" s="50"/>
      <c r="S371" s="53"/>
      <c r="T371" s="53"/>
      <c r="U371" s="50"/>
    </row>
    <row r="372" spans="1:21">
      <c r="A372" s="60">
        <v>61045901</v>
      </c>
      <c r="B372" s="61" t="s">
        <v>403</v>
      </c>
      <c r="C372" s="62" t="s">
        <v>31</v>
      </c>
      <c r="D372" s="53" t="s">
        <v>32</v>
      </c>
      <c r="E372" s="62" t="s">
        <v>33</v>
      </c>
      <c r="F372" s="62" t="s">
        <v>765</v>
      </c>
      <c r="G372" s="62" t="s">
        <v>46</v>
      </c>
      <c r="H372" s="62" t="str">
        <f>_xlfn.XLOOKUP(Table1[[#This Row],[Qualification Accreditation  Number (QAN)]],'Qualification List'!$A$5:$A$553,'Qualification List'!$G$5:$G$553,"")</f>
        <v/>
      </c>
      <c r="I372" s="62" t="str">
        <f>_xlfn.XLOOKUP(Table1[[#This Row],[Qualification Accreditation  Number (QAN)]],'Qualification List'!$A$5:$A$553,'Qualification List'!$I$5:$I$553,"")</f>
        <v/>
      </c>
      <c r="J372" s="63" t="str">
        <f>_xlfn.XLOOKUP(Table1[[#This Row],[Qualification Accreditation  Number (QAN)]],'Qualification List'!$A$5:$A$553,'Qualification List'!$J$5:$J$553,"")</f>
        <v/>
      </c>
      <c r="K372" s="63"/>
      <c r="L372" s="62" t="s">
        <v>757</v>
      </c>
      <c r="M372" s="65">
        <v>45870</v>
      </c>
      <c r="N372" s="65">
        <v>46965</v>
      </c>
      <c r="O372" s="62" t="s">
        <v>757</v>
      </c>
      <c r="P372" s="65">
        <v>45870</v>
      </c>
      <c r="Q372" s="65">
        <v>46965</v>
      </c>
      <c r="R372" s="64"/>
      <c r="S372" s="64"/>
      <c r="T372" s="64"/>
      <c r="U372" s="61"/>
    </row>
    <row r="373" spans="1:21">
      <c r="A373" s="51" t="s">
        <v>37</v>
      </c>
      <c r="B373" s="50" t="s">
        <v>38</v>
      </c>
      <c r="C373" s="56" t="s">
        <v>39</v>
      </c>
      <c r="D373" s="56" t="str">
        <f>_xlfn.XLOOKUP(A373,Table13[Learning Aim Reference (QAN)],Table13[City &amp; Guilds Product Code],"")</f>
        <v>4692-02</v>
      </c>
      <c r="E373" s="56" t="s">
        <v>40</v>
      </c>
      <c r="G373" s="56" t="s">
        <v>41</v>
      </c>
      <c r="H373" s="56">
        <f>_xlfn.XLOOKUP(Table1[[#This Row],[Qualification Accreditation  Number (QAN)]],'Qualification List'!$A$5:$A$553,'Qualification List'!$G$5:$G$553,"")</f>
        <v>204</v>
      </c>
      <c r="I373" s="56" t="str">
        <f>_xlfn.XLOOKUP(Table1[[#This Row],[Qualification Accreditation  Number (QAN)]],'Qualification List'!$A$5:$A$553,'Qualification List'!$I$5:$I$553,"")</f>
        <v>Base - £6.00</v>
      </c>
      <c r="J373" s="57">
        <f>_xlfn.XLOOKUP(Table1[[#This Row],[Qualification Accreditation  Number (QAN)]],'Qualification List'!$A$5:$A$553,'Qualification List'!$J$5:$J$553,"")</f>
        <v>1224</v>
      </c>
      <c r="K373" s="56"/>
      <c r="L373" s="56" t="s">
        <v>757</v>
      </c>
      <c r="M373" s="54">
        <v>42583</v>
      </c>
      <c r="N373" s="54">
        <v>46234</v>
      </c>
      <c r="O373" s="56" t="s">
        <v>756</v>
      </c>
      <c r="P373" s="53"/>
      <c r="Q373" s="53"/>
      <c r="R373" s="50"/>
      <c r="S373" s="53"/>
      <c r="T373" s="53"/>
      <c r="U373" s="50"/>
    </row>
    <row r="374" spans="1:21">
      <c r="A374" s="51">
        <v>60062502</v>
      </c>
      <c r="B374" s="50" t="s">
        <v>624</v>
      </c>
      <c r="C374" s="56" t="s">
        <v>31</v>
      </c>
      <c r="D374" s="56" t="str">
        <f>_xlfn.XLOOKUP(A374,Table13[Learning Aim Reference (QAN)],Table13[City &amp; Guilds Product Code],"")</f>
        <v>0101-02</v>
      </c>
      <c r="E374" s="56" t="s">
        <v>24</v>
      </c>
      <c r="G374" s="56" t="s">
        <v>159</v>
      </c>
      <c r="H374" s="56">
        <f>_xlfn.XLOOKUP(Table1[[#This Row],[Qualification Accreditation  Number (QAN)]],'Qualification List'!$A$5:$A$553,'Qualification List'!$G$5:$G$553,"")</f>
        <v>690</v>
      </c>
      <c r="I374" s="56" t="str">
        <f>_xlfn.XLOOKUP(Table1[[#This Row],[Qualification Accreditation  Number (QAN)]],'Qualification List'!$A$5:$A$553,'Qualification List'!$I$5:$I$553,"")</f>
        <v>Medium - £8.40</v>
      </c>
      <c r="J374" s="57">
        <f>_xlfn.XLOOKUP(Table1[[#This Row],[Qualification Accreditation  Number (QAN)]],'Qualification List'!$A$5:$A$553,'Qualification List'!$J$5:$J$553,"")</f>
        <v>5796</v>
      </c>
      <c r="K374" s="56"/>
      <c r="L374" s="56" t="s">
        <v>757</v>
      </c>
      <c r="M374" s="54">
        <v>42583</v>
      </c>
      <c r="N374" s="54">
        <v>46234</v>
      </c>
      <c r="O374" s="56" t="s">
        <v>756</v>
      </c>
      <c r="P374" s="53"/>
      <c r="Q374" s="53"/>
      <c r="R374" s="50"/>
      <c r="S374" s="53"/>
      <c r="T374" s="53"/>
      <c r="U374" s="50"/>
    </row>
    <row r="375" spans="1:21">
      <c r="A375" s="60" t="s">
        <v>29</v>
      </c>
      <c r="B375" s="61" t="s">
        <v>30</v>
      </c>
      <c r="C375" s="62" t="s">
        <v>31</v>
      </c>
      <c r="D375" s="53" t="s">
        <v>32</v>
      </c>
      <c r="E375" s="62" t="s">
        <v>33</v>
      </c>
      <c r="F375" s="62" t="s">
        <v>765</v>
      </c>
      <c r="G375" s="62" t="s">
        <v>34</v>
      </c>
      <c r="H375" s="62" t="str">
        <f>_xlfn.XLOOKUP(Table1[[#This Row],[Qualification Accreditation  Number (QAN)]],'Qualification List'!$A$5:$A$553,'Qualification List'!$G$5:$G$553,"")</f>
        <v/>
      </c>
      <c r="I375" s="62" t="str">
        <f>_xlfn.XLOOKUP(Table1[[#This Row],[Qualification Accreditation  Number (QAN)]],'Qualification List'!$A$5:$A$553,'Qualification List'!$I$5:$I$553,"")</f>
        <v/>
      </c>
      <c r="J375" s="63" t="str">
        <f>_xlfn.XLOOKUP(Table1[[#This Row],[Qualification Accreditation  Number (QAN)]],'Qualification List'!$A$5:$A$553,'Qualification List'!$J$5:$J$553,"")</f>
        <v/>
      </c>
      <c r="K375" s="63"/>
      <c r="L375" s="62" t="s">
        <v>757</v>
      </c>
      <c r="M375" s="65">
        <v>45870</v>
      </c>
      <c r="N375" s="65">
        <v>46965</v>
      </c>
      <c r="O375" s="62" t="s">
        <v>757</v>
      </c>
      <c r="P375" s="65">
        <v>45870</v>
      </c>
      <c r="Q375" s="65">
        <v>46965</v>
      </c>
      <c r="R375" s="64"/>
      <c r="S375" s="64"/>
      <c r="T375" s="64"/>
      <c r="U375" s="61"/>
    </row>
    <row r="376" spans="1:21">
      <c r="A376" s="51">
        <v>60109920</v>
      </c>
      <c r="B376" s="50" t="s">
        <v>600</v>
      </c>
      <c r="C376" s="56" t="s">
        <v>31</v>
      </c>
      <c r="D376" s="56" t="str">
        <f>_xlfn.XLOOKUP(A376,Table13[Learning Aim Reference (QAN)],Table13[City &amp; Guilds Product Code],"")</f>
        <v>7103-20</v>
      </c>
      <c r="E376" s="56" t="s">
        <v>24</v>
      </c>
      <c r="G376" s="56" t="s">
        <v>55</v>
      </c>
      <c r="H376" s="56">
        <f>_xlfn.XLOOKUP(Table1[[#This Row],[Qualification Accreditation  Number (QAN)]],'Qualification List'!$A$5:$A$553,'Qualification List'!$G$5:$G$553,"")</f>
        <v>33</v>
      </c>
      <c r="I376" s="56" t="str">
        <f>_xlfn.XLOOKUP(Table1[[#This Row],[Qualification Accreditation  Number (QAN)]],'Qualification List'!$A$5:$A$553,'Qualification List'!$I$5:$I$553,"")</f>
        <v>Medium - £8.40</v>
      </c>
      <c r="J376" s="57">
        <f>_xlfn.XLOOKUP(Table1[[#This Row],[Qualification Accreditation  Number (QAN)]],'Qualification List'!$A$5:$A$553,'Qualification List'!$J$5:$J$553,"")</f>
        <v>277.2</v>
      </c>
      <c r="K376" s="56"/>
      <c r="L376" s="56" t="s">
        <v>757</v>
      </c>
      <c r="M376" s="54">
        <v>42583</v>
      </c>
      <c r="N376" s="54">
        <v>46234</v>
      </c>
      <c r="O376" s="56" t="s">
        <v>756</v>
      </c>
      <c r="P376" s="53"/>
      <c r="Q376" s="53"/>
      <c r="R376" s="50"/>
      <c r="S376" s="53"/>
      <c r="T376" s="53"/>
      <c r="U376" s="50"/>
    </row>
    <row r="377" spans="1:21">
      <c r="A377" s="51">
        <v>60094709</v>
      </c>
      <c r="B377" s="50" t="s">
        <v>151</v>
      </c>
      <c r="C377" s="56" t="s">
        <v>44</v>
      </c>
      <c r="D377" s="56" t="str">
        <f>_xlfn.XLOOKUP(A377,Table13[Learning Aim Reference (QAN)],Table13[City &amp; Guilds Product Code],"")</f>
        <v>7682-10</v>
      </c>
      <c r="E377" s="56" t="s">
        <v>27</v>
      </c>
      <c r="G377" s="56" t="s">
        <v>34</v>
      </c>
      <c r="H377" s="56">
        <f>_xlfn.XLOOKUP(Table1[[#This Row],[Qualification Accreditation  Number (QAN)]],'Qualification List'!$A$5:$A$553,'Qualification List'!$G$5:$G$553,"")</f>
        <v>160</v>
      </c>
      <c r="I377" s="56" t="str">
        <f>_xlfn.XLOOKUP(Table1[[#This Row],[Qualification Accreditation  Number (QAN)]],'Qualification List'!$A$5:$A$553,'Qualification List'!$I$5:$I$553,"")</f>
        <v>High - £9.60</v>
      </c>
      <c r="J377" s="57">
        <f>_xlfn.XLOOKUP(Table1[[#This Row],[Qualification Accreditation  Number (QAN)]],'Qualification List'!$A$5:$A$553,'Qualification List'!$J$5:$J$553,"")</f>
        <v>1536</v>
      </c>
      <c r="K377" s="56"/>
      <c r="L377" s="56" t="s">
        <v>757</v>
      </c>
      <c r="M377" s="54">
        <v>42583</v>
      </c>
      <c r="N377" s="54">
        <v>46234</v>
      </c>
      <c r="O377" s="56" t="s">
        <v>756</v>
      </c>
      <c r="P377" s="53"/>
      <c r="Q377" s="53"/>
      <c r="R377" s="50"/>
      <c r="S377" s="53"/>
      <c r="T377" s="53"/>
      <c r="U377" s="50"/>
    </row>
    <row r="378" spans="1:21">
      <c r="A378" s="51">
        <v>60019281</v>
      </c>
      <c r="B378" s="50" t="s">
        <v>373</v>
      </c>
      <c r="C378" s="56" t="s">
        <v>31</v>
      </c>
      <c r="D378" s="56" t="str">
        <f>_xlfn.XLOOKUP(A378,Table13[Learning Aim Reference (QAN)],Table13[City &amp; Guilds Product Code],"")</f>
        <v>2675-02</v>
      </c>
      <c r="E378" s="56" t="s">
        <v>24</v>
      </c>
      <c r="G378" s="56" t="s">
        <v>34</v>
      </c>
      <c r="H378" s="56">
        <f>_xlfn.XLOOKUP(Table1[[#This Row],[Qualification Accreditation  Number (QAN)]],'Qualification List'!$A$5:$A$553,'Qualification List'!$G$5:$G$553,"")</f>
        <v>485</v>
      </c>
      <c r="I378" s="56" t="str">
        <f>_xlfn.XLOOKUP(Table1[[#This Row],[Qualification Accreditation  Number (QAN)]],'Qualification List'!$A$5:$A$553,'Qualification List'!$I$5:$I$553,"")</f>
        <v>High - £9.60</v>
      </c>
      <c r="J378" s="57">
        <f>_xlfn.XLOOKUP(Table1[[#This Row],[Qualification Accreditation  Number (QAN)]],'Qualification List'!$A$5:$A$553,'Qualification List'!$J$5:$J$553,"")</f>
        <v>4656</v>
      </c>
      <c r="K378" s="56"/>
      <c r="L378" s="56" t="s">
        <v>757</v>
      </c>
      <c r="M378" s="54">
        <v>42583</v>
      </c>
      <c r="N378" s="54">
        <v>46234</v>
      </c>
      <c r="O378" s="56" t="s">
        <v>756</v>
      </c>
      <c r="P378" s="53"/>
      <c r="Q378" s="53"/>
      <c r="R378" s="50"/>
      <c r="S378" s="53"/>
      <c r="T378" s="53"/>
      <c r="U378" s="50"/>
    </row>
    <row r="379" spans="1:21">
      <c r="A379" s="51" t="s">
        <v>485</v>
      </c>
      <c r="B379" s="50" t="s">
        <v>486</v>
      </c>
      <c r="C379" s="56" t="s">
        <v>31</v>
      </c>
      <c r="D379" s="56" t="str">
        <f>_xlfn.XLOOKUP(A379,Table13[Learning Aim Reference (QAN)],Table13[City &amp; Guilds Product Code],"")</f>
        <v>2680-02 </v>
      </c>
      <c r="E379" s="56" t="s">
        <v>27</v>
      </c>
      <c r="G379" s="56" t="s">
        <v>36</v>
      </c>
      <c r="H379" s="56">
        <f>_xlfn.XLOOKUP(Table1[[#This Row],[Qualification Accreditation  Number (QAN)]],'Qualification List'!$A$5:$A$553,'Qualification List'!$G$5:$G$553,"")</f>
        <v>180</v>
      </c>
      <c r="I379" s="56" t="str">
        <f>_xlfn.XLOOKUP(Table1[[#This Row],[Qualification Accreditation  Number (QAN)]],'Qualification List'!$A$5:$A$553,'Qualification List'!$I$5:$I$553,"")</f>
        <v>High - £9.60</v>
      </c>
      <c r="J379" s="57">
        <f>_xlfn.XLOOKUP(Table1[[#This Row],[Qualification Accreditation  Number (QAN)]],'Qualification List'!$A$5:$A$553,'Qualification List'!$J$5:$J$553,"")</f>
        <v>1728</v>
      </c>
      <c r="K379" s="56"/>
      <c r="L379" s="56" t="s">
        <v>757</v>
      </c>
      <c r="M379" s="54">
        <v>43870</v>
      </c>
      <c r="N379" s="54">
        <v>46234</v>
      </c>
      <c r="O379" s="56" t="s">
        <v>756</v>
      </c>
      <c r="P379" s="53"/>
      <c r="Q379" s="53"/>
      <c r="R379" s="50"/>
      <c r="S379" s="53"/>
      <c r="T379" s="53"/>
      <c r="U379" s="50"/>
    </row>
    <row r="380" spans="1:21">
      <c r="A380" s="51">
        <v>50042932</v>
      </c>
      <c r="B380" s="50" t="s">
        <v>687</v>
      </c>
      <c r="C380" s="56" t="s">
        <v>44</v>
      </c>
      <c r="D380" s="56" t="str">
        <f>_xlfn.XLOOKUP(A380,Table13[Learning Aim Reference (QAN)],Table13[City &amp; Guilds Product Code],"")</f>
        <v>8989-01</v>
      </c>
      <c r="E380" s="56" t="s">
        <v>24</v>
      </c>
      <c r="G380" s="56" t="s">
        <v>120</v>
      </c>
      <c r="H380" s="56">
        <f>_xlfn.XLOOKUP(Table1[[#This Row],[Qualification Accreditation  Number (QAN)]],'Qualification List'!$A$5:$A$553,'Qualification List'!$G$5:$G$553,"")</f>
        <v>30</v>
      </c>
      <c r="I380" s="56" t="str">
        <f>_xlfn.XLOOKUP(Table1[[#This Row],[Qualification Accreditation  Number (QAN)]],'Qualification List'!$A$5:$A$553,'Qualification List'!$I$5:$I$553,"")</f>
        <v>Low - £7.20</v>
      </c>
      <c r="J380" s="57">
        <f>_xlfn.XLOOKUP(Table1[[#This Row],[Qualification Accreditation  Number (QAN)]],'Qualification List'!$A$5:$A$553,'Qualification List'!$J$5:$J$553,"")</f>
        <v>216</v>
      </c>
      <c r="K380" s="56"/>
      <c r="L380" s="56" t="s">
        <v>757</v>
      </c>
      <c r="M380" s="54">
        <v>42583</v>
      </c>
      <c r="N380" s="54">
        <v>46234</v>
      </c>
      <c r="O380" s="56" t="s">
        <v>756</v>
      </c>
      <c r="P380" s="53"/>
      <c r="Q380" s="53"/>
      <c r="R380" s="50"/>
      <c r="S380" s="53"/>
      <c r="T380" s="53"/>
      <c r="U380" s="50"/>
    </row>
    <row r="381" spans="1:21">
      <c r="A381" s="51">
        <v>60019785</v>
      </c>
      <c r="B381" s="50" t="s">
        <v>431</v>
      </c>
      <c r="C381" s="56" t="s">
        <v>23</v>
      </c>
      <c r="D381" s="56" t="str">
        <f>_xlfn.XLOOKUP(A381,Table13[Learning Aim Reference (QAN)],Table13[City &amp; Guilds Product Code],"")</f>
        <v>5780-30</v>
      </c>
      <c r="E381" s="56" t="s">
        <v>27</v>
      </c>
      <c r="G381" s="56" t="s">
        <v>65</v>
      </c>
      <c r="H381" s="56">
        <f>_xlfn.XLOOKUP(Table1[[#This Row],[Qualification Accreditation  Number (QAN)]],'Qualification List'!$A$5:$A$553,'Qualification List'!$G$5:$G$553,"")</f>
        <v>615</v>
      </c>
      <c r="I381" s="56" t="str">
        <f>_xlfn.XLOOKUP(Table1[[#This Row],[Qualification Accreditation  Number (QAN)]],'Qualification List'!$A$5:$A$553,'Qualification List'!$I$5:$I$553,"")</f>
        <v>High - £9.60</v>
      </c>
      <c r="J381" s="57">
        <f>_xlfn.XLOOKUP(Table1[[#This Row],[Qualification Accreditation  Number (QAN)]],'Qualification List'!$A$5:$A$553,'Qualification List'!$J$5:$J$553,"")</f>
        <v>5904</v>
      </c>
      <c r="L381" s="56" t="s">
        <v>756</v>
      </c>
      <c r="O381" s="56" t="s">
        <v>756</v>
      </c>
      <c r="R381" s="56" t="s">
        <v>757</v>
      </c>
      <c r="S381" s="58">
        <v>46234</v>
      </c>
      <c r="T381" s="56" t="s">
        <v>757</v>
      </c>
      <c r="U381" s="58">
        <v>46234</v>
      </c>
    </row>
    <row r="382" spans="1:21">
      <c r="A382" s="51">
        <v>60020787</v>
      </c>
      <c r="B382" s="50" t="s">
        <v>284</v>
      </c>
      <c r="C382" s="56" t="s">
        <v>23</v>
      </c>
      <c r="D382" s="56" t="str">
        <f>_xlfn.XLOOKUP(A382,Table13[Learning Aim Reference (QAN)],Table13[City &amp; Guilds Product Code],"")</f>
        <v>7103-04</v>
      </c>
      <c r="E382" s="56" t="s">
        <v>24</v>
      </c>
      <c r="G382" s="56" t="s">
        <v>55</v>
      </c>
      <c r="H382" s="56">
        <f>_xlfn.XLOOKUP(Table1[[#This Row],[Qualification Accreditation  Number (QAN)]],'Qualification List'!$A$5:$A$553,'Qualification List'!$G$5:$G$553,"")</f>
        <v>348</v>
      </c>
      <c r="I382" s="56" t="str">
        <f>_xlfn.XLOOKUP(Table1[[#This Row],[Qualification Accreditation  Number (QAN)]],'Qualification List'!$A$5:$A$553,'Qualification List'!$I$5:$I$553,"")</f>
        <v>Medium - £8.40</v>
      </c>
      <c r="J382" s="57">
        <f>_xlfn.XLOOKUP(Table1[[#This Row],[Qualification Accreditation  Number (QAN)]],'Qualification List'!$A$5:$A$553,'Qualification List'!$J$5:$J$553,"")</f>
        <v>2923.2000000000003</v>
      </c>
      <c r="K382" s="56"/>
      <c r="L382" s="56" t="s">
        <v>756</v>
      </c>
      <c r="O382" s="56" t="s">
        <v>757</v>
      </c>
      <c r="P382" s="54">
        <v>42583</v>
      </c>
      <c r="Q382" s="54">
        <v>46234</v>
      </c>
      <c r="R382" s="50"/>
      <c r="S382" s="53"/>
      <c r="T382" s="56" t="s">
        <v>757</v>
      </c>
      <c r="U382" s="50"/>
    </row>
    <row r="383" spans="1:21">
      <c r="A383" s="51">
        <v>60080498</v>
      </c>
      <c r="B383" s="50" t="s">
        <v>189</v>
      </c>
      <c r="C383" s="56" t="s">
        <v>31</v>
      </c>
      <c r="D383" s="56" t="str">
        <f>_xlfn.XLOOKUP(A383,Table13[Learning Aim Reference (QAN)],Table13[City &amp; Guilds Product Code],"")</f>
        <v>6711-23</v>
      </c>
      <c r="E383" s="56" t="s">
        <v>24</v>
      </c>
      <c r="G383" s="56" t="s">
        <v>46</v>
      </c>
      <c r="H383" s="56">
        <f>_xlfn.XLOOKUP(Table1[[#This Row],[Qualification Accreditation  Number (QAN)]],'Qualification List'!$A$5:$A$553,'Qualification List'!$G$5:$G$553,"")</f>
        <v>469</v>
      </c>
      <c r="I383" s="56" t="str">
        <f>_xlfn.XLOOKUP(Table1[[#This Row],[Qualification Accreditation  Number (QAN)]],'Qualification List'!$A$5:$A$553,'Qualification List'!$I$5:$I$553,"")</f>
        <v>High - £9.60</v>
      </c>
      <c r="J383" s="57">
        <f>_xlfn.XLOOKUP(Table1[[#This Row],[Qualification Accreditation  Number (QAN)]],'Qualification List'!$A$5:$A$553,'Qualification List'!$J$5:$J$553,"")</f>
        <v>4502.3999999999996</v>
      </c>
      <c r="K383" s="56"/>
      <c r="L383" s="56" t="s">
        <v>757</v>
      </c>
      <c r="M383" s="54">
        <v>42583</v>
      </c>
      <c r="N383" s="54">
        <v>46234</v>
      </c>
      <c r="O383" s="56" t="s">
        <v>757</v>
      </c>
      <c r="P383" s="54">
        <v>42583</v>
      </c>
      <c r="Q383" s="54">
        <v>46234</v>
      </c>
      <c r="R383" s="50"/>
      <c r="S383" s="53"/>
      <c r="T383" s="53"/>
      <c r="U383" s="50"/>
    </row>
    <row r="384" spans="1:21">
      <c r="A384" s="51">
        <v>60141955</v>
      </c>
      <c r="B384" s="50" t="s">
        <v>441</v>
      </c>
      <c r="C384" s="56" t="s">
        <v>44</v>
      </c>
      <c r="D384" s="56" t="str">
        <f>_xlfn.XLOOKUP(A384,Table13[Learning Aim Reference (QAN)],Table13[City &amp; Guilds Product Code],"")</f>
        <v>4692-01</v>
      </c>
      <c r="E384" s="56" t="s">
        <v>40</v>
      </c>
      <c r="G384" s="56" t="s">
        <v>41</v>
      </c>
      <c r="H384" s="56">
        <f>_xlfn.XLOOKUP(Table1[[#This Row],[Qualification Accreditation  Number (QAN)]],'Qualification List'!$A$5:$A$553,'Qualification List'!$G$5:$G$553,"")</f>
        <v>66</v>
      </c>
      <c r="I384" s="56" t="str">
        <f>_xlfn.XLOOKUP(Table1[[#This Row],[Qualification Accreditation  Number (QAN)]],'Qualification List'!$A$5:$A$553,'Qualification List'!$I$5:$I$553,"")</f>
        <v>Base - £6.00</v>
      </c>
      <c r="J384" s="57">
        <f>_xlfn.XLOOKUP(Table1[[#This Row],[Qualification Accreditation  Number (QAN)]],'Qualification List'!$A$5:$A$553,'Qualification List'!$J$5:$J$553,"")</f>
        <v>396</v>
      </c>
      <c r="K384" s="56"/>
      <c r="L384" s="56" t="s">
        <v>757</v>
      </c>
      <c r="M384" s="54">
        <v>42583</v>
      </c>
      <c r="N384" s="54">
        <v>46234</v>
      </c>
      <c r="O384" s="56" t="s">
        <v>756</v>
      </c>
      <c r="P384" s="53"/>
      <c r="Q384" s="53"/>
      <c r="R384" s="50"/>
      <c r="S384" s="53"/>
      <c r="T384" s="53"/>
      <c r="U384" s="50"/>
    </row>
    <row r="385" spans="1:21">
      <c r="A385" s="51">
        <v>50113549</v>
      </c>
      <c r="B385" s="50" t="s">
        <v>471</v>
      </c>
      <c r="C385" s="56" t="s">
        <v>39</v>
      </c>
      <c r="D385" s="56" t="str">
        <f>_xlfn.XLOOKUP(A385,Table13[Learning Aim Reference (QAN)],Table13[City &amp; Guilds Product Code],"")</f>
        <v>3902-01</v>
      </c>
      <c r="E385" s="56" t="s">
        <v>24</v>
      </c>
      <c r="G385" s="56" t="s">
        <v>36</v>
      </c>
      <c r="H385" s="56">
        <f>_xlfn.XLOOKUP(Table1[[#This Row],[Qualification Accreditation  Number (QAN)]],'Qualification List'!$A$5:$A$553,'Qualification List'!$G$5:$G$553,"")</f>
        <v>85</v>
      </c>
      <c r="I385" s="56" t="str">
        <f>_xlfn.XLOOKUP(Table1[[#This Row],[Qualification Accreditation  Number (QAN)]],'Qualification List'!$A$5:$A$553,'Qualification List'!$I$5:$I$553,"")</f>
        <v>High - £9.60</v>
      </c>
      <c r="J385" s="57">
        <f>_xlfn.XLOOKUP(Table1[[#This Row],[Qualification Accreditation  Number (QAN)]],'Qualification List'!$A$5:$A$553,'Qualification List'!$J$5:$J$553,"")</f>
        <v>816</v>
      </c>
      <c r="K385" s="56"/>
      <c r="L385" s="56" t="s">
        <v>757</v>
      </c>
      <c r="M385" s="54">
        <v>42583</v>
      </c>
      <c r="N385" s="54">
        <v>46234</v>
      </c>
      <c r="O385" s="56" t="s">
        <v>756</v>
      </c>
      <c r="P385" s="53"/>
      <c r="Q385" s="53"/>
      <c r="R385" s="50"/>
      <c r="S385" s="53"/>
      <c r="T385" s="53"/>
      <c r="U385" s="50"/>
    </row>
    <row r="386" spans="1:21">
      <c r="A386" s="51" t="s">
        <v>200</v>
      </c>
      <c r="B386" s="50" t="s">
        <v>201</v>
      </c>
      <c r="C386" s="56" t="s">
        <v>31</v>
      </c>
      <c r="D386" s="56" t="str">
        <f>_xlfn.XLOOKUP(A386,Table13[Learning Aim Reference (QAN)],Table13[City &amp; Guilds Product Code],"")</f>
        <v>8000-21</v>
      </c>
      <c r="E386" s="56" t="s">
        <v>24</v>
      </c>
      <c r="G386" s="56" t="s">
        <v>25</v>
      </c>
      <c r="H386" s="56">
        <f>_xlfn.XLOOKUP(Table1[[#This Row],[Qualification Accreditation  Number (QAN)]],'Qualification List'!$A$5:$A$553,'Qualification List'!$G$5:$G$553,"")</f>
        <v>28</v>
      </c>
      <c r="I386" s="56" t="str">
        <f>_xlfn.XLOOKUP(Table1[[#This Row],[Qualification Accreditation  Number (QAN)]],'Qualification List'!$A$5:$A$553,'Qualification List'!$I$5:$I$553,"")</f>
        <v>Low - £7.20</v>
      </c>
      <c r="J386" s="57">
        <f>_xlfn.XLOOKUP(Table1[[#This Row],[Qualification Accreditation  Number (QAN)]],'Qualification List'!$A$5:$A$553,'Qualification List'!$J$5:$J$553,"")</f>
        <v>201.6</v>
      </c>
      <c r="K386" s="56"/>
      <c r="L386" s="56" t="s">
        <v>757</v>
      </c>
      <c r="M386" s="54">
        <v>42583</v>
      </c>
      <c r="N386" s="54">
        <v>46234</v>
      </c>
      <c r="O386" s="56" t="s">
        <v>756</v>
      </c>
      <c r="P386" s="53"/>
      <c r="Q386" s="53"/>
      <c r="R386" s="50"/>
      <c r="S386" s="53"/>
      <c r="T386" s="53"/>
      <c r="U386" s="50"/>
    </row>
    <row r="387" spans="1:21">
      <c r="A387" s="51">
        <v>50086984</v>
      </c>
      <c r="B387" s="50" t="s">
        <v>300</v>
      </c>
      <c r="C387" s="56" t="s">
        <v>31</v>
      </c>
      <c r="D387" s="56" t="str">
        <f>_xlfn.XLOOKUP(A387,Table13[Learning Aim Reference (QAN)],Table13[City &amp; Guilds Product Code],"")</f>
        <v>7103-12</v>
      </c>
      <c r="E387" s="56" t="s">
        <v>24</v>
      </c>
      <c r="G387" s="56" t="s">
        <v>55</v>
      </c>
      <c r="H387" s="56">
        <f>_xlfn.XLOOKUP(Table1[[#This Row],[Qualification Accreditation  Number (QAN)]],'Qualification List'!$A$5:$A$553,'Qualification List'!$G$5:$G$553,"")</f>
        <v>186</v>
      </c>
      <c r="I387" s="56" t="str">
        <f>_xlfn.XLOOKUP(Table1[[#This Row],[Qualification Accreditation  Number (QAN)]],'Qualification List'!$A$5:$A$553,'Qualification List'!$I$5:$I$553,"")</f>
        <v>Medium - £8.40</v>
      </c>
      <c r="J387" s="57">
        <f>_xlfn.XLOOKUP(Table1[[#This Row],[Qualification Accreditation  Number (QAN)]],'Qualification List'!$A$5:$A$553,'Qualification List'!$J$5:$J$553,"")</f>
        <v>1562.4</v>
      </c>
      <c r="K387" s="56"/>
      <c r="L387" s="56" t="s">
        <v>757</v>
      </c>
      <c r="M387" s="54">
        <v>42583</v>
      </c>
      <c r="N387" s="54">
        <v>46234</v>
      </c>
      <c r="O387" s="56" t="s">
        <v>756</v>
      </c>
      <c r="P387" s="53"/>
      <c r="Q387" s="53"/>
      <c r="R387" s="50"/>
      <c r="S387" s="53"/>
      <c r="T387" s="53"/>
      <c r="U387" s="50"/>
    </row>
    <row r="388" spans="1:21">
      <c r="A388" s="51">
        <v>60059618</v>
      </c>
      <c r="B388" s="50" t="s">
        <v>226</v>
      </c>
      <c r="C388" s="56" t="s">
        <v>23</v>
      </c>
      <c r="D388" s="56" t="str">
        <f>_xlfn.XLOOKUP(A388,Table13[Learning Aim Reference (QAN)],Table13[City &amp; Guilds Product Code],"")</f>
        <v>8362-32</v>
      </c>
      <c r="E388" s="56" t="s">
        <v>24</v>
      </c>
      <c r="G388" s="56" t="s">
        <v>25</v>
      </c>
      <c r="H388" s="56">
        <v>23</v>
      </c>
      <c r="I388" s="56" t="s">
        <v>762</v>
      </c>
      <c r="J388" s="57">
        <v>165.6</v>
      </c>
      <c r="L388" s="56" t="s">
        <v>756</v>
      </c>
      <c r="O388" s="56" t="s">
        <v>756</v>
      </c>
      <c r="R388" s="56" t="s">
        <v>757</v>
      </c>
      <c r="S388" s="58">
        <v>46234</v>
      </c>
    </row>
    <row r="389" spans="1:21">
      <c r="A389" s="51">
        <v>60094710</v>
      </c>
      <c r="B389" s="50" t="s">
        <v>265</v>
      </c>
      <c r="C389" s="56" t="s">
        <v>31</v>
      </c>
      <c r="D389" s="56" t="str">
        <f>_xlfn.XLOOKUP(A389,Table13[Learning Aim Reference (QAN)],Table13[City &amp; Guilds Product Code],"")</f>
        <v>7682-20</v>
      </c>
      <c r="E389" s="56" t="s">
        <v>27</v>
      </c>
      <c r="G389" s="56" t="s">
        <v>34</v>
      </c>
      <c r="H389" s="56">
        <f>_xlfn.XLOOKUP(Table1[[#This Row],[Qualification Accreditation  Number (QAN)]],'Qualification List'!$A$5:$A$553,'Qualification List'!$G$5:$G$553,"")</f>
        <v>214</v>
      </c>
      <c r="I389" s="56" t="str">
        <f>_xlfn.XLOOKUP(Table1[[#This Row],[Qualification Accreditation  Number (QAN)]],'Qualification List'!$A$5:$A$553,'Qualification List'!$I$5:$I$553,"")</f>
        <v>High - £9.60</v>
      </c>
      <c r="J389" s="57">
        <f>_xlfn.XLOOKUP(Table1[[#This Row],[Qualification Accreditation  Number (QAN)]],'Qualification List'!$A$5:$A$553,'Qualification List'!$J$5:$J$553,"")</f>
        <v>2054.4</v>
      </c>
      <c r="K389" s="56"/>
      <c r="L389" s="56" t="s">
        <v>757</v>
      </c>
      <c r="M389" s="54">
        <v>42583</v>
      </c>
      <c r="N389" s="54">
        <v>46234</v>
      </c>
      <c r="O389" s="56" t="s">
        <v>756</v>
      </c>
      <c r="P389" s="53"/>
      <c r="Q389" s="53"/>
      <c r="R389" s="50"/>
      <c r="S389" s="53"/>
      <c r="T389" s="53"/>
      <c r="U389" s="50"/>
    </row>
    <row r="390" spans="1:21">
      <c r="A390" s="51">
        <v>50068180</v>
      </c>
      <c r="B390" s="50" t="s">
        <v>136</v>
      </c>
      <c r="C390" s="56" t="s">
        <v>31</v>
      </c>
      <c r="D390" s="56" t="str">
        <f>_xlfn.XLOOKUP(A390,Table13[Learning Aim Reference (QAN)],Table13[City &amp; Guilds Product Code],"")</f>
        <v>0067-21</v>
      </c>
      <c r="E390" s="56" t="s">
        <v>27</v>
      </c>
      <c r="G390" s="56" t="s">
        <v>71</v>
      </c>
      <c r="H390" s="56">
        <f>_xlfn.XLOOKUP(Table1[[#This Row],[Qualification Accreditation  Number (QAN)]],'Qualification List'!$A$5:$A$553,'Qualification List'!$G$5:$G$553,"")</f>
        <v>309</v>
      </c>
      <c r="I390" s="56" t="str">
        <f>_xlfn.XLOOKUP(Table1[[#This Row],[Qualification Accreditation  Number (QAN)]],'Qualification List'!$A$5:$A$553,'Qualification List'!$I$5:$I$553,"")</f>
        <v>High - £9.60</v>
      </c>
      <c r="J390" s="57">
        <f>_xlfn.XLOOKUP(Table1[[#This Row],[Qualification Accreditation  Number (QAN)]],'Qualification List'!$A$5:$A$553,'Qualification List'!$J$5:$J$553,"")</f>
        <v>2966.4</v>
      </c>
      <c r="K390" s="56"/>
      <c r="L390" s="56" t="s">
        <v>757</v>
      </c>
      <c r="M390" s="54">
        <v>42583</v>
      </c>
      <c r="N390" s="54">
        <v>46234</v>
      </c>
      <c r="O390" s="56" t="s">
        <v>756</v>
      </c>
      <c r="P390" s="53"/>
      <c r="Q390" s="53"/>
      <c r="R390" s="50"/>
      <c r="S390" s="53"/>
      <c r="T390" s="53"/>
      <c r="U390" s="50"/>
    </row>
    <row r="391" spans="1:21">
      <c r="A391" s="51">
        <v>60029389</v>
      </c>
      <c r="B391" s="50" t="s">
        <v>712</v>
      </c>
      <c r="C391" s="56" t="s">
        <v>44</v>
      </c>
      <c r="D391" s="56" t="str">
        <f>_xlfn.XLOOKUP(A391,Table13[Learning Aim Reference (QAN)],Table13[City &amp; Guilds Product Code],"")</f>
        <v>7612-03</v>
      </c>
      <c r="E391" s="56" t="s">
        <v>24</v>
      </c>
      <c r="G391" s="56" t="s">
        <v>52</v>
      </c>
      <c r="H391" s="56">
        <f>_xlfn.XLOOKUP(Table1[[#This Row],[Qualification Accreditation  Number (QAN)]],'Qualification List'!$A$5:$A$553,'Qualification List'!$G$5:$G$553,"")</f>
        <v>79</v>
      </c>
      <c r="I391" s="56" t="str">
        <f>_xlfn.XLOOKUP(Table1[[#This Row],[Qualification Accreditation  Number (QAN)]],'Qualification List'!$A$5:$A$553,'Qualification List'!$I$5:$I$553,"")</f>
        <v>Low - £7.20</v>
      </c>
      <c r="J391" s="57">
        <f>_xlfn.XLOOKUP(Table1[[#This Row],[Qualification Accreditation  Number (QAN)]],'Qualification List'!$A$5:$A$553,'Qualification List'!$J$5:$J$553,"")</f>
        <v>568.80000000000007</v>
      </c>
      <c r="K391" s="56"/>
      <c r="L391" s="56" t="s">
        <v>757</v>
      </c>
      <c r="M391" s="54">
        <v>42583</v>
      </c>
      <c r="N391" s="54">
        <v>46234</v>
      </c>
      <c r="O391" s="56" t="s">
        <v>756</v>
      </c>
      <c r="P391" s="53"/>
      <c r="Q391" s="53"/>
      <c r="R391" s="50"/>
      <c r="S391" s="53"/>
      <c r="T391" s="53"/>
      <c r="U391" s="50"/>
    </row>
    <row r="392" spans="1:21">
      <c r="A392" s="51">
        <v>60175187</v>
      </c>
      <c r="B392" s="50" t="s">
        <v>372</v>
      </c>
      <c r="C392" s="56" t="s">
        <v>23</v>
      </c>
      <c r="D392" s="56" t="str">
        <f>_xlfn.XLOOKUP(A392,Table13[Learning Aim Reference (QAN)],Table13[City &amp; Guilds Product Code],"")</f>
        <v>0172-30</v>
      </c>
      <c r="E392" s="56" t="s">
        <v>24</v>
      </c>
      <c r="G392" s="56" t="s">
        <v>71</v>
      </c>
      <c r="H392" s="56">
        <f>_xlfn.XLOOKUP(Table1[[#This Row],[Qualification Accreditation  Number (QAN)]],'Qualification List'!$A$5:$A$553,'Qualification List'!$G$5:$G$553,"")</f>
        <v>360</v>
      </c>
      <c r="I392" s="56" t="str">
        <f>_xlfn.XLOOKUP(Table1[[#This Row],[Qualification Accreditation  Number (QAN)]],'Qualification List'!$A$5:$A$553,'Qualification List'!$I$5:$I$553,"")</f>
        <v>High - £9.60</v>
      </c>
      <c r="J392" s="57">
        <f>_xlfn.XLOOKUP(Table1[[#This Row],[Qualification Accreditation  Number (QAN)]],'Qualification List'!$A$5:$A$553,'Qualification List'!$J$5:$J$553,"")</f>
        <v>3456</v>
      </c>
      <c r="K392" s="56"/>
      <c r="L392" s="56" t="s">
        <v>756</v>
      </c>
      <c r="O392" s="56" t="s">
        <v>757</v>
      </c>
      <c r="P392" s="54">
        <v>42583</v>
      </c>
      <c r="Q392" s="54">
        <v>46234</v>
      </c>
      <c r="R392" s="50"/>
      <c r="S392" s="53"/>
      <c r="T392" s="53"/>
      <c r="U392" s="50"/>
    </row>
    <row r="393" spans="1:21">
      <c r="A393" s="51">
        <v>60075156</v>
      </c>
      <c r="B393" s="50" t="s">
        <v>722</v>
      </c>
      <c r="C393" s="56" t="s">
        <v>39</v>
      </c>
      <c r="D393" s="56" t="str">
        <f>_xlfn.XLOOKUP(A393,Table13[Learning Aim Reference (QAN)],Table13[City &amp; Guilds Product Code],"")</f>
        <v>3847-22</v>
      </c>
      <c r="E393" s="56" t="s">
        <v>61</v>
      </c>
      <c r="G393" s="56" t="s">
        <v>41</v>
      </c>
      <c r="H393" s="56">
        <f>_xlfn.XLOOKUP(Table1[[#This Row],[Qualification Accreditation  Number (QAN)]],'Qualification List'!$A$5:$A$553,'Qualification List'!$G$5:$G$553,"")</f>
        <v>130</v>
      </c>
      <c r="I393" s="56" t="str">
        <f>_xlfn.XLOOKUP(Table1[[#This Row],[Qualification Accreditation  Number (QAN)]],'Qualification List'!$A$5:$A$553,'Qualification List'!$I$5:$I$553,"")</f>
        <v>Base - £6.00</v>
      </c>
      <c r="J393" s="57">
        <f>_xlfn.XLOOKUP(Table1[[#This Row],[Qualification Accreditation  Number (QAN)]],'Qualification List'!$A$5:$A$553,'Qualification List'!$J$5:$J$553,"")</f>
        <v>780</v>
      </c>
      <c r="L393" s="56" t="s">
        <v>756</v>
      </c>
      <c r="O393" s="56" t="s">
        <v>756</v>
      </c>
      <c r="P393" s="53"/>
      <c r="Q393" s="53"/>
      <c r="R393" s="53"/>
      <c r="S393" s="53"/>
      <c r="T393" s="53"/>
      <c r="U393" s="50"/>
    </row>
    <row r="394" spans="1:21">
      <c r="A394" s="51">
        <v>50099851</v>
      </c>
      <c r="B394" s="50" t="s">
        <v>659</v>
      </c>
      <c r="C394" s="56" t="s">
        <v>31</v>
      </c>
      <c r="D394" s="56" t="str">
        <f>_xlfn.XLOOKUP(A394,Table13[Learning Aim Reference (QAN)],Table13[City &amp; Guilds Product Code],"")</f>
        <v>4291-22</v>
      </c>
      <c r="E394" s="56" t="s">
        <v>24</v>
      </c>
      <c r="G394" s="56" t="s">
        <v>36</v>
      </c>
      <c r="H394" s="56">
        <f>_xlfn.XLOOKUP(Table1[[#This Row],[Qualification Accreditation  Number (QAN)]],'Qualification List'!$A$5:$A$553,'Qualification List'!$G$5:$G$553,"")</f>
        <v>550</v>
      </c>
      <c r="I394" s="56" t="str">
        <f>_xlfn.XLOOKUP(Table1[[#This Row],[Qualification Accreditation  Number (QAN)]],'Qualification List'!$A$5:$A$553,'Qualification List'!$I$5:$I$553,"")</f>
        <v>High - £9.60</v>
      </c>
      <c r="J394" s="57">
        <f>_xlfn.XLOOKUP(Table1[[#This Row],[Qualification Accreditation  Number (QAN)]],'Qualification List'!$A$5:$A$553,'Qualification List'!$J$5:$J$553,"")</f>
        <v>5280</v>
      </c>
      <c r="K394" s="56"/>
      <c r="L394" s="56" t="s">
        <v>757</v>
      </c>
      <c r="M394" s="54">
        <v>42583</v>
      </c>
      <c r="N394" s="54">
        <v>46234</v>
      </c>
      <c r="O394" s="56" t="s">
        <v>757</v>
      </c>
      <c r="P394" s="54">
        <v>42583</v>
      </c>
      <c r="Q394" s="54">
        <v>46234</v>
      </c>
      <c r="R394" s="50"/>
      <c r="S394" s="53"/>
      <c r="T394" s="53"/>
      <c r="U394" s="50"/>
    </row>
    <row r="395" spans="1:21">
      <c r="A395" s="60">
        <v>61038994</v>
      </c>
      <c r="B395" s="61" t="s">
        <v>775</v>
      </c>
      <c r="C395" s="62" t="s">
        <v>23</v>
      </c>
      <c r="D395" s="53" t="s">
        <v>32</v>
      </c>
      <c r="E395" s="62" t="s">
        <v>33</v>
      </c>
      <c r="F395" s="62" t="s">
        <v>764</v>
      </c>
      <c r="G395" s="62" t="s">
        <v>46</v>
      </c>
      <c r="H395" s="62" t="str">
        <f>_xlfn.XLOOKUP(Table1[[#This Row],[Qualification Accreditation  Number (QAN)]],'Qualification List'!$A$5:$A$553,'Qualification List'!$G$5:$G$553,"")</f>
        <v/>
      </c>
      <c r="I395" s="62" t="str">
        <f>_xlfn.XLOOKUP(Table1[[#This Row],[Qualification Accreditation  Number (QAN)]],'Qualification List'!$A$5:$A$553,'Qualification List'!$I$5:$I$553,"")</f>
        <v/>
      </c>
      <c r="J395" s="63" t="str">
        <f>_xlfn.XLOOKUP(Table1[[#This Row],[Qualification Accreditation  Number (QAN)]],'Qualification List'!$A$5:$A$553,'Qualification List'!$J$5:$J$553,"")</f>
        <v/>
      </c>
      <c r="K395" s="63"/>
      <c r="L395" s="62"/>
      <c r="M395" s="64"/>
      <c r="N395" s="64"/>
      <c r="O395" s="62"/>
      <c r="P395" s="65">
        <v>45870</v>
      </c>
      <c r="Q395" s="65">
        <v>46965</v>
      </c>
      <c r="R395" s="64"/>
      <c r="S395" s="64"/>
      <c r="U395" s="61"/>
    </row>
    <row r="396" spans="1:21">
      <c r="A396" s="51">
        <v>60075879</v>
      </c>
      <c r="B396" s="50" t="s">
        <v>660</v>
      </c>
      <c r="C396" s="56" t="s">
        <v>39</v>
      </c>
      <c r="D396" s="56" t="str">
        <f>_xlfn.XLOOKUP(A396,Table13[Learning Aim Reference (QAN)],Table13[City &amp; Guilds Product Code],"")</f>
        <v>3847-02</v>
      </c>
      <c r="E396" s="56" t="s">
        <v>61</v>
      </c>
      <c r="G396" s="56" t="s">
        <v>41</v>
      </c>
      <c r="H396" s="56">
        <f>_xlfn.XLOOKUP(Table1[[#This Row],[Qualification Accreditation  Number (QAN)]],'Qualification List'!$A$5:$A$553,'Qualification List'!$G$5:$G$553,"")</f>
        <v>180</v>
      </c>
      <c r="I396" s="56" t="str">
        <f>_xlfn.XLOOKUP(Table1[[#This Row],[Qualification Accreditation  Number (QAN)]],'Qualification List'!$A$5:$A$553,'Qualification List'!$I$5:$I$553,"")</f>
        <v>Base - £6.00</v>
      </c>
      <c r="J396" s="57">
        <f>_xlfn.XLOOKUP(Table1[[#This Row],[Qualification Accreditation  Number (QAN)]],'Qualification List'!$A$5:$A$553,'Qualification List'!$J$5:$J$553,"")</f>
        <v>1080</v>
      </c>
      <c r="L396" s="56" t="s">
        <v>756</v>
      </c>
      <c r="O396" s="56" t="s">
        <v>756</v>
      </c>
      <c r="P396" s="53"/>
      <c r="Q396" s="53"/>
      <c r="R396" s="53"/>
      <c r="S396" s="53"/>
      <c r="T396" s="53"/>
      <c r="U396" s="50"/>
    </row>
    <row r="397" spans="1:21">
      <c r="A397" s="51">
        <v>60316081</v>
      </c>
      <c r="B397" s="50" t="s">
        <v>161</v>
      </c>
      <c r="C397" s="56" t="s">
        <v>23</v>
      </c>
      <c r="D397" s="56" t="str">
        <f>_xlfn.XLOOKUP(A397,Table13[Learning Aim Reference (QAN)],Table13[City &amp; Guilds Product Code],"")</f>
        <v>9628-12</v>
      </c>
      <c r="E397" s="56" t="s">
        <v>24</v>
      </c>
      <c r="G397" s="56" t="s">
        <v>77</v>
      </c>
      <c r="H397" s="56">
        <v>72</v>
      </c>
      <c r="I397" s="56" t="s">
        <v>767</v>
      </c>
      <c r="J397" s="57">
        <v>604.79999999999995</v>
      </c>
      <c r="L397" s="56" t="s">
        <v>756</v>
      </c>
      <c r="O397" s="56" t="s">
        <v>756</v>
      </c>
      <c r="R397" s="56" t="s">
        <v>757</v>
      </c>
      <c r="S397" s="58">
        <v>46234</v>
      </c>
    </row>
    <row r="398" spans="1:21">
      <c r="A398" s="51">
        <v>60105136</v>
      </c>
      <c r="B398" s="50" t="s">
        <v>688</v>
      </c>
      <c r="C398" s="56" t="s">
        <v>44</v>
      </c>
      <c r="D398" s="56" t="str">
        <f>_xlfn.XLOOKUP(A398,Table13[Learning Aim Reference (QAN)],Table13[City &amp; Guilds Product Code],"")</f>
        <v>6219-06</v>
      </c>
      <c r="E398" s="56" t="s">
        <v>24</v>
      </c>
      <c r="G398" s="56" t="s">
        <v>46</v>
      </c>
      <c r="H398" s="56">
        <f>_xlfn.XLOOKUP(Table1[[#This Row],[Qualification Accreditation  Number (QAN)]],'Qualification List'!$A$5:$A$553,'Qualification List'!$G$5:$G$553,"")</f>
        <v>270</v>
      </c>
      <c r="I398" s="56" t="str">
        <f>_xlfn.XLOOKUP(Table1[[#This Row],[Qualification Accreditation  Number (QAN)]],'Qualification List'!$A$5:$A$553,'Qualification List'!$I$5:$I$553,"")</f>
        <v>High - £9.60</v>
      </c>
      <c r="J398" s="57">
        <f>_xlfn.XLOOKUP(Table1[[#This Row],[Qualification Accreditation  Number (QAN)]],'Qualification List'!$A$5:$A$553,'Qualification List'!$J$5:$J$553,"")</f>
        <v>2592</v>
      </c>
      <c r="K398" s="56"/>
      <c r="L398" s="56" t="s">
        <v>757</v>
      </c>
      <c r="M398" s="54">
        <v>42583</v>
      </c>
      <c r="N398" s="54">
        <v>46234</v>
      </c>
      <c r="O398" s="56" t="s">
        <v>756</v>
      </c>
      <c r="P398" s="53"/>
      <c r="Q398" s="53"/>
      <c r="R398" s="50"/>
      <c r="S398" s="53"/>
      <c r="T398" s="53"/>
      <c r="U398" s="50"/>
    </row>
    <row r="399" spans="1:21">
      <c r="A399" s="51">
        <v>60137101</v>
      </c>
      <c r="B399" s="50" t="s">
        <v>429</v>
      </c>
      <c r="C399" s="56" t="s">
        <v>39</v>
      </c>
      <c r="D399" s="56" t="str">
        <f>_xlfn.XLOOKUP(A399,Table13[Learning Aim Reference (QAN)],Table13[City &amp; Guilds Product Code],"")</f>
        <v>4807-03</v>
      </c>
      <c r="E399" s="56" t="s">
        <v>24</v>
      </c>
      <c r="G399" s="56" t="s">
        <v>220</v>
      </c>
      <c r="H399" s="56">
        <f>_xlfn.XLOOKUP(Table1[[#This Row],[Qualification Accreditation  Number (QAN)]],'Qualification List'!$A$5:$A$553,'Qualification List'!$G$5:$G$553,"")</f>
        <v>172</v>
      </c>
      <c r="I399" s="56" t="str">
        <f>_xlfn.XLOOKUP(Table1[[#This Row],[Qualification Accreditation  Number (QAN)]],'Qualification List'!$A$5:$A$553,'Qualification List'!$I$5:$I$553,"")</f>
        <v>Base - £6.00</v>
      </c>
      <c r="J399" s="57">
        <f>_xlfn.XLOOKUP(Table1[[#This Row],[Qualification Accreditation  Number (QAN)]],'Qualification List'!$A$5:$A$553,'Qualification List'!$J$5:$J$553,"")</f>
        <v>1032</v>
      </c>
      <c r="K399" s="56"/>
      <c r="L399" s="56" t="s">
        <v>757</v>
      </c>
      <c r="M399" s="54">
        <v>42583</v>
      </c>
      <c r="N399" s="54">
        <v>46234</v>
      </c>
      <c r="O399" s="56" t="s">
        <v>756</v>
      </c>
      <c r="P399" s="53"/>
      <c r="Q399" s="53"/>
      <c r="R399" s="50"/>
      <c r="S399" s="53"/>
      <c r="T399" s="53"/>
      <c r="U399" s="50"/>
    </row>
    <row r="400" spans="1:21">
      <c r="A400" s="51">
        <v>60085848</v>
      </c>
      <c r="B400" s="50" t="s">
        <v>510</v>
      </c>
      <c r="C400" s="56" t="s">
        <v>31</v>
      </c>
      <c r="D400" s="56" t="str">
        <f>_xlfn.XLOOKUP(A400,Table13[Learning Aim Reference (QAN)],Table13[City &amp; Guilds Product Code],"")</f>
        <v>6707-23</v>
      </c>
      <c r="E400" s="56" t="s">
        <v>24</v>
      </c>
      <c r="G400" s="56" t="s">
        <v>46</v>
      </c>
      <c r="H400" s="56">
        <f>_xlfn.XLOOKUP(Table1[[#This Row],[Qualification Accreditation  Number (QAN)]],'Qualification List'!$A$5:$A$553,'Qualification List'!$G$5:$G$553,"")</f>
        <v>445</v>
      </c>
      <c r="I400" s="56" t="str">
        <f>_xlfn.XLOOKUP(Table1[[#This Row],[Qualification Accreditation  Number (QAN)]],'Qualification List'!$A$5:$A$553,'Qualification List'!$I$5:$I$553,"")</f>
        <v>High - £9.60</v>
      </c>
      <c r="J400" s="57">
        <f>_xlfn.XLOOKUP(Table1[[#This Row],[Qualification Accreditation  Number (QAN)]],'Qualification List'!$A$5:$A$553,'Qualification List'!$J$5:$J$553,"")</f>
        <v>4272</v>
      </c>
      <c r="K400" s="56"/>
      <c r="L400" s="56" t="s">
        <v>757</v>
      </c>
      <c r="M400" s="54">
        <v>42583</v>
      </c>
      <c r="N400" s="54">
        <v>46234</v>
      </c>
      <c r="O400" s="56" t="s">
        <v>757</v>
      </c>
      <c r="P400" s="54">
        <v>42583</v>
      </c>
      <c r="Q400" s="54">
        <v>46234</v>
      </c>
      <c r="R400" s="50"/>
      <c r="S400" s="53"/>
      <c r="T400" s="53"/>
      <c r="U400" s="50"/>
    </row>
    <row r="401" spans="1:21">
      <c r="A401" s="51">
        <v>60080838</v>
      </c>
      <c r="B401" s="50" t="s">
        <v>352</v>
      </c>
      <c r="C401" s="56" t="s">
        <v>23</v>
      </c>
      <c r="D401" s="56" t="str">
        <f>_xlfn.XLOOKUP(A401,Table13[Learning Aim Reference (QAN)],Table13[City &amp; Guilds Product Code],"")</f>
        <v>6705-33</v>
      </c>
      <c r="E401" s="56" t="s">
        <v>24</v>
      </c>
      <c r="G401" s="56" t="s">
        <v>46</v>
      </c>
      <c r="H401" s="56">
        <f>_xlfn.XLOOKUP(Table1[[#This Row],[Qualification Accreditation  Number (QAN)]],'Qualification List'!$A$5:$A$553,'Qualification List'!$G$5:$G$553,"")</f>
        <v>532</v>
      </c>
      <c r="I401" s="56" t="str">
        <f>_xlfn.XLOOKUP(Table1[[#This Row],[Qualification Accreditation  Number (QAN)]],'Qualification List'!$A$5:$A$553,'Qualification List'!$I$5:$I$553,"")</f>
        <v>High - £9.60</v>
      </c>
      <c r="J401" s="57">
        <f>_xlfn.XLOOKUP(Table1[[#This Row],[Qualification Accreditation  Number (QAN)]],'Qualification List'!$A$5:$A$553,'Qualification List'!$J$5:$J$553,"")</f>
        <v>5107.2</v>
      </c>
      <c r="K401" s="56"/>
      <c r="L401" s="56" t="s">
        <v>756</v>
      </c>
      <c r="O401" s="56" t="s">
        <v>757</v>
      </c>
      <c r="P401" s="54">
        <v>42583</v>
      </c>
      <c r="Q401" s="54">
        <v>45869</v>
      </c>
      <c r="R401" s="50"/>
      <c r="S401" s="53"/>
      <c r="T401" s="56" t="s">
        <v>757</v>
      </c>
      <c r="U401" s="50"/>
    </row>
    <row r="402" spans="1:21">
      <c r="A402" s="51">
        <v>60330818</v>
      </c>
      <c r="B402" s="50" t="s">
        <v>518</v>
      </c>
      <c r="C402" s="56" t="s">
        <v>23</v>
      </c>
      <c r="D402" s="56" t="str">
        <f>_xlfn.XLOOKUP(A402,Table13[Learning Aim Reference (QAN)],Table13[City &amp; Guilds Product Code],"")</f>
        <v>6573-07</v>
      </c>
      <c r="E402" s="56" t="s">
        <v>27</v>
      </c>
      <c r="G402" s="56" t="s">
        <v>46</v>
      </c>
      <c r="H402" s="56">
        <f>_xlfn.XLOOKUP(Table1[[#This Row],[Qualification Accreditation  Number (QAN)]],'Qualification List'!$A$5:$A$553,'Qualification List'!$G$5:$G$553,"")</f>
        <v>374</v>
      </c>
      <c r="I402" s="56" t="str">
        <f>_xlfn.XLOOKUP(Table1[[#This Row],[Qualification Accreditation  Number (QAN)]],'Qualification List'!$A$5:$A$553,'Qualification List'!$I$5:$I$553,"")</f>
        <v>High - £9.60</v>
      </c>
      <c r="J402" s="57">
        <f>_xlfn.XLOOKUP(Table1[[#This Row],[Qualification Accreditation  Number (QAN)]],'Qualification List'!$A$5:$A$553,'Qualification List'!$J$5:$J$553,"")</f>
        <v>3590.4</v>
      </c>
      <c r="L402" s="56" t="s">
        <v>756</v>
      </c>
      <c r="O402" s="56" t="s">
        <v>756</v>
      </c>
      <c r="P402" s="53"/>
      <c r="Q402" s="53"/>
      <c r="T402" s="56" t="s">
        <v>757</v>
      </c>
      <c r="U402" s="58">
        <v>45869</v>
      </c>
    </row>
    <row r="403" spans="1:21">
      <c r="A403" s="51">
        <v>60331513</v>
      </c>
      <c r="B403" s="50" t="s">
        <v>557</v>
      </c>
      <c r="C403" s="56" t="s">
        <v>31</v>
      </c>
      <c r="D403" s="56" t="str">
        <f>_xlfn.XLOOKUP(A403,Table13[Learning Aim Reference (QAN)],Table13[City &amp; Guilds Product Code],"")</f>
        <v>6567-20</v>
      </c>
      <c r="E403" s="56" t="s">
        <v>27</v>
      </c>
      <c r="G403" s="56" t="s">
        <v>46</v>
      </c>
      <c r="H403" s="56">
        <f>_xlfn.XLOOKUP(Table1[[#This Row],[Qualification Accreditation  Number (QAN)]],'Qualification List'!$A$5:$A$553,'Qualification List'!$G$5:$G$553,"")</f>
        <v>194</v>
      </c>
      <c r="I403" s="56" t="str">
        <f>_xlfn.XLOOKUP(Table1[[#This Row],[Qualification Accreditation  Number (QAN)]],'Qualification List'!$A$5:$A$553,'Qualification List'!$I$5:$I$553,"")</f>
        <v>High - £9.60</v>
      </c>
      <c r="J403" s="57">
        <f>_xlfn.XLOOKUP(Table1[[#This Row],[Qualification Accreditation  Number (QAN)]],'Qualification List'!$A$5:$A$553,'Qualification List'!$J$5:$J$553,"")</f>
        <v>1862.3999999999999</v>
      </c>
      <c r="K403" s="56"/>
      <c r="L403" s="56" t="s">
        <v>757</v>
      </c>
      <c r="M403" s="54">
        <v>43313</v>
      </c>
      <c r="N403" s="54">
        <v>46234</v>
      </c>
      <c r="O403" s="56" t="s">
        <v>756</v>
      </c>
      <c r="P403" s="53"/>
      <c r="Q403" s="53"/>
      <c r="R403" s="50"/>
      <c r="S403" s="53"/>
      <c r="T403" s="53"/>
      <c r="U403" s="50"/>
    </row>
    <row r="404" spans="1:21">
      <c r="A404" s="51">
        <v>60076148</v>
      </c>
      <c r="B404" s="50" t="s">
        <v>732</v>
      </c>
      <c r="C404" s="56" t="s">
        <v>39</v>
      </c>
      <c r="D404" s="56" t="str">
        <f>_xlfn.XLOOKUP(A404,Table13[Learning Aim Reference (QAN)],Table13[City &amp; Guilds Product Code],"")</f>
        <v>3847-03</v>
      </c>
      <c r="E404" s="56" t="s">
        <v>61</v>
      </c>
      <c r="G404" s="56" t="s">
        <v>41</v>
      </c>
      <c r="H404" s="56">
        <f>_xlfn.XLOOKUP(Table1[[#This Row],[Qualification Accreditation  Number (QAN)]],'Qualification List'!$A$5:$A$553,'Qualification List'!$G$5:$G$553,"")</f>
        <v>60</v>
      </c>
      <c r="I404" s="56" t="str">
        <f>_xlfn.XLOOKUP(Table1[[#This Row],[Qualification Accreditation  Number (QAN)]],'Qualification List'!$A$5:$A$553,'Qualification List'!$I$5:$I$553,"")</f>
        <v>Base - £6.00</v>
      </c>
      <c r="J404" s="57">
        <f>_xlfn.XLOOKUP(Table1[[#This Row],[Qualification Accreditation  Number (QAN)]],'Qualification List'!$A$5:$A$553,'Qualification List'!$J$5:$J$553,"")</f>
        <v>360</v>
      </c>
      <c r="L404" s="56" t="s">
        <v>756</v>
      </c>
      <c r="O404" s="56" t="s">
        <v>756</v>
      </c>
      <c r="P404" s="53"/>
      <c r="Q404" s="53"/>
      <c r="R404" s="53"/>
      <c r="S404" s="53"/>
      <c r="T404" s="53"/>
      <c r="U404" s="50"/>
    </row>
    <row r="405" spans="1:21">
      <c r="A405" s="51">
        <v>50089572</v>
      </c>
      <c r="B405" s="50" t="s">
        <v>696</v>
      </c>
      <c r="C405" s="56" t="s">
        <v>23</v>
      </c>
      <c r="D405" s="56" t="str">
        <f>_xlfn.XLOOKUP(A405,Table13[Learning Aim Reference (QAN)],Table13[City &amp; Guilds Product Code],"")</f>
        <v>3003-30</v>
      </c>
      <c r="E405" s="56" t="s">
        <v>24</v>
      </c>
      <c r="G405" s="56" t="s">
        <v>52</v>
      </c>
      <c r="H405" s="56">
        <f>_xlfn.XLOOKUP(Table1[[#This Row],[Qualification Accreditation  Number (QAN)]],'Qualification List'!$A$5:$A$553,'Qualification List'!$G$5:$G$553,"")</f>
        <v>510</v>
      </c>
      <c r="I405" s="56" t="str">
        <f>_xlfn.XLOOKUP(Table1[[#This Row],[Qualification Accreditation  Number (QAN)]],'Qualification List'!$A$5:$A$553,'Qualification List'!$I$5:$I$553,"")</f>
        <v>Low - £7.20</v>
      </c>
      <c r="J405" s="57">
        <f>_xlfn.XLOOKUP(Table1[[#This Row],[Qualification Accreditation  Number (QAN)]],'Qualification List'!$A$5:$A$553,'Qualification List'!$J$5:$J$553,"")</f>
        <v>3672</v>
      </c>
      <c r="K405" s="56"/>
      <c r="L405" s="56" t="s">
        <v>756</v>
      </c>
      <c r="O405" s="56" t="s">
        <v>757</v>
      </c>
      <c r="P405" s="54">
        <v>42583</v>
      </c>
      <c r="Q405" s="54">
        <v>46234</v>
      </c>
      <c r="R405" s="50"/>
      <c r="S405" s="53"/>
      <c r="T405" s="53"/>
      <c r="U405" s="50"/>
    </row>
    <row r="406" spans="1:21">
      <c r="A406" s="51">
        <v>60137812</v>
      </c>
      <c r="B406" s="50" t="s">
        <v>644</v>
      </c>
      <c r="C406" s="56" t="s">
        <v>31</v>
      </c>
      <c r="D406" s="56" t="str">
        <f>_xlfn.XLOOKUP(A406,Table13[Learning Aim Reference (QAN)],Table13[City &amp; Guilds Product Code],"")</f>
        <v>8002-21</v>
      </c>
      <c r="E406" s="56" t="s">
        <v>24</v>
      </c>
      <c r="G406" s="56" t="s">
        <v>25</v>
      </c>
      <c r="H406" s="56">
        <f>_xlfn.XLOOKUP(Table1[[#This Row],[Qualification Accreditation  Number (QAN)]],'Qualification List'!$A$5:$A$553,'Qualification List'!$G$5:$G$553,"")</f>
        <v>41</v>
      </c>
      <c r="I406" s="56" t="str">
        <f>_xlfn.XLOOKUP(Table1[[#This Row],[Qualification Accreditation  Number (QAN)]],'Qualification List'!$A$5:$A$553,'Qualification List'!$I$5:$I$553,"")</f>
        <v>Low - £7.20</v>
      </c>
      <c r="J406" s="57">
        <f>_xlfn.XLOOKUP(Table1[[#This Row],[Qualification Accreditation  Number (QAN)]],'Qualification List'!$A$5:$A$553,'Qualification List'!$J$5:$J$553,"")</f>
        <v>295.2</v>
      </c>
      <c r="K406" s="56"/>
      <c r="L406" s="56" t="s">
        <v>757</v>
      </c>
      <c r="M406" s="54">
        <v>42583</v>
      </c>
      <c r="N406" s="54">
        <v>46234</v>
      </c>
      <c r="O406" s="56" t="s">
        <v>756</v>
      </c>
      <c r="P406" s="53"/>
      <c r="Q406" s="53"/>
      <c r="R406" s="50"/>
      <c r="S406" s="53"/>
      <c r="T406" s="53"/>
      <c r="U406" s="50"/>
    </row>
    <row r="407" spans="1:21">
      <c r="A407" s="51">
        <v>60079174</v>
      </c>
      <c r="B407" s="50" t="s">
        <v>282</v>
      </c>
      <c r="C407" s="56" t="s">
        <v>44</v>
      </c>
      <c r="D407" s="56" t="str">
        <f>_xlfn.XLOOKUP(A407,Table13[Learning Aim Reference (QAN)],Table13[City &amp; Guilds Product Code],"")</f>
        <v>3844-11</v>
      </c>
      <c r="E407" s="56" t="s">
        <v>61</v>
      </c>
      <c r="G407" s="56" t="s">
        <v>41</v>
      </c>
      <c r="H407" s="56">
        <f>_xlfn.XLOOKUP(Table1[[#This Row],[Qualification Accreditation  Number (QAN)]],'Qualification List'!$A$5:$A$553,'Qualification List'!$G$5:$G$553,"")</f>
        <v>58</v>
      </c>
      <c r="I407" s="56" t="str">
        <f>_xlfn.XLOOKUP(Table1[[#This Row],[Qualification Accreditation  Number (QAN)]],'Qualification List'!$A$5:$A$553,'Qualification List'!$I$5:$I$553,"")</f>
        <v>Base - £6.00</v>
      </c>
      <c r="J407" s="57">
        <f>_xlfn.XLOOKUP(Table1[[#This Row],[Qualification Accreditation  Number (QAN)]],'Qualification List'!$A$5:$A$553,'Qualification List'!$J$5:$J$553,"")</f>
        <v>348</v>
      </c>
      <c r="L407" s="56" t="s">
        <v>756</v>
      </c>
      <c r="O407" s="56" t="s">
        <v>756</v>
      </c>
      <c r="P407" s="53"/>
      <c r="Q407" s="53"/>
      <c r="R407" s="53"/>
      <c r="S407" s="53"/>
      <c r="T407" s="53"/>
      <c r="U407" s="50"/>
    </row>
    <row r="408" spans="1:21">
      <c r="A408" s="51">
        <v>60105239</v>
      </c>
      <c r="B408" s="50" t="s">
        <v>342</v>
      </c>
      <c r="C408" s="56" t="s">
        <v>44</v>
      </c>
      <c r="D408" s="56" t="str">
        <f>_xlfn.XLOOKUP(A408,Table13[Learning Aim Reference (QAN)],Table13[City &amp; Guilds Product Code],"")</f>
        <v>6219-08</v>
      </c>
      <c r="E408" s="56" t="s">
        <v>24</v>
      </c>
      <c r="G408" s="56" t="s">
        <v>46</v>
      </c>
      <c r="H408" s="56">
        <f>_xlfn.XLOOKUP(Table1[[#This Row],[Qualification Accreditation  Number (QAN)]],'Qualification List'!$A$5:$A$553,'Qualification List'!$G$5:$G$553,"")</f>
        <v>150</v>
      </c>
      <c r="I408" s="56" t="str">
        <f>_xlfn.XLOOKUP(Table1[[#This Row],[Qualification Accreditation  Number (QAN)]],'Qualification List'!$A$5:$A$553,'Qualification List'!$I$5:$I$553,"")</f>
        <v>High - £9.60</v>
      </c>
      <c r="J408" s="57">
        <f>_xlfn.XLOOKUP(Table1[[#This Row],[Qualification Accreditation  Number (QAN)]],'Qualification List'!$A$5:$A$553,'Qualification List'!$J$5:$J$553,"")</f>
        <v>1440</v>
      </c>
      <c r="K408" s="56"/>
      <c r="L408" s="56" t="s">
        <v>757</v>
      </c>
      <c r="M408" s="54">
        <v>42583</v>
      </c>
      <c r="N408" s="54">
        <v>46234</v>
      </c>
      <c r="O408" s="56" t="s">
        <v>756</v>
      </c>
      <c r="P408" s="53"/>
      <c r="Q408" s="53"/>
      <c r="R408" s="50"/>
      <c r="S408" s="53"/>
      <c r="T408" s="53"/>
      <c r="U408" s="50"/>
    </row>
    <row r="409" spans="1:21">
      <c r="A409" s="51">
        <v>60156995</v>
      </c>
      <c r="B409" s="50" t="s">
        <v>676</v>
      </c>
      <c r="C409" s="56" t="s">
        <v>31</v>
      </c>
      <c r="D409" s="56" t="str">
        <f>_xlfn.XLOOKUP(A409,Table13[Learning Aim Reference (QAN)],Table13[City &amp; Guilds Product Code],"")</f>
        <v>6008-04</v>
      </c>
      <c r="E409" s="56" t="s">
        <v>27</v>
      </c>
      <c r="G409" s="56" t="s">
        <v>52</v>
      </c>
      <c r="H409" s="56">
        <f>_xlfn.XLOOKUP(Table1[[#This Row],[Qualification Accreditation  Number (QAN)]],'Qualification List'!$A$5:$A$553,'Qualification List'!$G$5:$G$553,"")</f>
        <v>452</v>
      </c>
      <c r="I409" s="56" t="str">
        <f>_xlfn.XLOOKUP(Table1[[#This Row],[Qualification Accreditation  Number (QAN)]],'Qualification List'!$A$5:$A$553,'Qualification List'!$I$5:$I$553,"")</f>
        <v>Low - £7.20</v>
      </c>
      <c r="J409" s="57">
        <f>_xlfn.XLOOKUP(Table1[[#This Row],[Qualification Accreditation  Number (QAN)]],'Qualification List'!$A$5:$A$553,'Qualification List'!$J$5:$J$553,"")</f>
        <v>3254.4</v>
      </c>
      <c r="K409" s="56"/>
      <c r="L409" s="56" t="s">
        <v>757</v>
      </c>
      <c r="M409" s="54">
        <v>42583</v>
      </c>
      <c r="N409" s="54">
        <v>46234</v>
      </c>
      <c r="O409" s="56" t="s">
        <v>756</v>
      </c>
      <c r="P409" s="53"/>
      <c r="Q409" s="53"/>
      <c r="R409" s="50"/>
      <c r="S409" s="53"/>
      <c r="T409" s="53"/>
      <c r="U409" s="50"/>
    </row>
    <row r="410" spans="1:21">
      <c r="A410" s="51">
        <v>60173762</v>
      </c>
      <c r="B410" s="50" t="s">
        <v>560</v>
      </c>
      <c r="C410" s="56" t="s">
        <v>44</v>
      </c>
      <c r="D410" s="56" t="str">
        <f>_xlfn.XLOOKUP(A410,Table13[Learning Aim Reference (QAN)],Table13[City &amp; Guilds Product Code],"")</f>
        <v>5546-61</v>
      </c>
      <c r="E410" s="56" t="s">
        <v>24</v>
      </c>
      <c r="G410" s="56" t="s">
        <v>220</v>
      </c>
      <c r="H410" s="56">
        <f>_xlfn.XLOOKUP(Table1[[#This Row],[Qualification Accreditation  Number (QAN)]],'Qualification List'!$A$5:$A$553,'Qualification List'!$G$5:$G$553,"")</f>
        <v>107</v>
      </c>
      <c r="I410" s="56" t="str">
        <f>_xlfn.XLOOKUP(Table1[[#This Row],[Qualification Accreditation  Number (QAN)]],'Qualification List'!$A$5:$A$553,'Qualification List'!$I$5:$I$553,"")</f>
        <v>Base - £6.00</v>
      </c>
      <c r="J410" s="57">
        <f>_xlfn.XLOOKUP(Table1[[#This Row],[Qualification Accreditation  Number (QAN)]],'Qualification List'!$A$5:$A$553,'Qualification List'!$J$5:$J$553,"")</f>
        <v>642</v>
      </c>
      <c r="K410" s="56"/>
      <c r="L410" s="56" t="s">
        <v>757</v>
      </c>
      <c r="M410" s="54">
        <v>42583</v>
      </c>
      <c r="N410" s="54">
        <v>46234</v>
      </c>
      <c r="O410" s="56" t="s">
        <v>756</v>
      </c>
      <c r="P410" s="53"/>
      <c r="Q410" s="53"/>
      <c r="R410" s="50"/>
      <c r="S410" s="53"/>
      <c r="T410" s="53"/>
      <c r="U410" s="50"/>
    </row>
    <row r="411" spans="1:21">
      <c r="A411" s="51">
        <v>60054980</v>
      </c>
      <c r="B411" s="50" t="s">
        <v>222</v>
      </c>
      <c r="C411" s="56" t="s">
        <v>31</v>
      </c>
      <c r="D411" s="56" t="str">
        <f>_xlfn.XLOOKUP(A411,Table13[Learning Aim Reference (QAN)],Table13[City &amp; Guilds Product Code],"")</f>
        <v>2365-02</v>
      </c>
      <c r="E411" s="56" t="s">
        <v>27</v>
      </c>
      <c r="G411" s="56" t="s">
        <v>46</v>
      </c>
      <c r="H411" s="56">
        <f>_xlfn.XLOOKUP(Table1[[#This Row],[Qualification Accreditation  Number (QAN)]],'Qualification List'!$A$5:$A$553,'Qualification List'!$G$5:$G$553,"")</f>
        <v>454</v>
      </c>
      <c r="I411" s="56" t="str">
        <f>_xlfn.XLOOKUP(Table1[[#This Row],[Qualification Accreditation  Number (QAN)]],'Qualification List'!$A$5:$A$553,'Qualification List'!$I$5:$I$553,"")</f>
        <v>High - £9.60</v>
      </c>
      <c r="J411" s="57">
        <f>_xlfn.XLOOKUP(Table1[[#This Row],[Qualification Accreditation  Number (QAN)]],'Qualification List'!$A$5:$A$553,'Qualification List'!$J$5:$J$553,"")</f>
        <v>4358.3999999999996</v>
      </c>
      <c r="K411" s="56"/>
      <c r="L411" s="56" t="s">
        <v>757</v>
      </c>
      <c r="M411" s="54">
        <v>42583</v>
      </c>
      <c r="N411" s="54">
        <v>46234</v>
      </c>
      <c r="O411" s="56" t="s">
        <v>757</v>
      </c>
      <c r="P411" s="54">
        <v>42583</v>
      </c>
      <c r="Q411" s="54">
        <v>46234</v>
      </c>
      <c r="R411" s="50"/>
      <c r="S411" s="53"/>
      <c r="T411" s="53"/>
      <c r="U411" s="50"/>
    </row>
    <row r="412" spans="1:21">
      <c r="A412" s="51">
        <v>60308680</v>
      </c>
      <c r="B412" s="50" t="s">
        <v>249</v>
      </c>
      <c r="C412" s="56" t="s">
        <v>31</v>
      </c>
      <c r="D412" s="56" t="str">
        <f>_xlfn.XLOOKUP(A412,Table13[Learning Aim Reference (QAN)],Table13[City &amp; Guilds Product Code],"")</f>
        <v>0174-20</v>
      </c>
      <c r="E412" s="56" t="s">
        <v>24</v>
      </c>
      <c r="G412" s="56" t="s">
        <v>49</v>
      </c>
      <c r="H412" s="56">
        <f>_xlfn.XLOOKUP(Table1[[#This Row],[Qualification Accreditation  Number (QAN)]],'Qualification List'!$A$5:$A$553,'Qualification List'!$G$5:$G$553,"")</f>
        <v>360</v>
      </c>
      <c r="I412" s="56" t="str">
        <f>_xlfn.XLOOKUP(Table1[[#This Row],[Qualification Accreditation  Number (QAN)]],'Qualification List'!$A$5:$A$553,'Qualification List'!$I$5:$I$553,"")</f>
        <v>High - £9.60</v>
      </c>
      <c r="J412" s="57">
        <f>_xlfn.XLOOKUP(Table1[[#This Row],[Qualification Accreditation  Number (QAN)]],'Qualification List'!$A$5:$A$553,'Qualification List'!$J$5:$J$553,"")</f>
        <v>3456</v>
      </c>
      <c r="K412" s="56"/>
      <c r="L412" s="56" t="s">
        <v>757</v>
      </c>
      <c r="M412" s="54">
        <v>42979</v>
      </c>
      <c r="N412" s="54">
        <v>46234</v>
      </c>
      <c r="O412" s="56" t="s">
        <v>757</v>
      </c>
      <c r="P412" s="54">
        <v>42979</v>
      </c>
      <c r="Q412" s="54">
        <v>46234</v>
      </c>
      <c r="R412" s="50"/>
      <c r="S412" s="53"/>
      <c r="T412" s="53"/>
      <c r="U412" s="50"/>
    </row>
    <row r="413" spans="1:21">
      <c r="A413" s="51">
        <v>50089407</v>
      </c>
      <c r="B413" s="50" t="s">
        <v>185</v>
      </c>
      <c r="C413" s="56" t="s">
        <v>31</v>
      </c>
      <c r="D413" s="56" t="str">
        <f>_xlfn.XLOOKUP(A413,Table13[Learning Aim Reference (QAN)],Table13[City &amp; Guilds Product Code],"")</f>
        <v>3003-40</v>
      </c>
      <c r="E413" s="56" t="s">
        <v>24</v>
      </c>
      <c r="G413" s="56" t="s">
        <v>52</v>
      </c>
      <c r="H413" s="56">
        <f>_xlfn.XLOOKUP(Table1[[#This Row],[Qualification Accreditation  Number (QAN)]],'Qualification List'!$A$5:$A$553,'Qualification List'!$G$5:$G$553,"")</f>
        <v>227</v>
      </c>
      <c r="I413" s="56" t="str">
        <f>_xlfn.XLOOKUP(Table1[[#This Row],[Qualification Accreditation  Number (QAN)]],'Qualification List'!$A$5:$A$553,'Qualification List'!$I$5:$I$553,"")</f>
        <v>Low - £7.20</v>
      </c>
      <c r="J413" s="57">
        <f>_xlfn.XLOOKUP(Table1[[#This Row],[Qualification Accreditation  Number (QAN)]],'Qualification List'!$A$5:$A$553,'Qualification List'!$J$5:$J$553,"")</f>
        <v>1634.4</v>
      </c>
      <c r="K413" s="56"/>
      <c r="L413" s="56" t="s">
        <v>757</v>
      </c>
      <c r="M413" s="54">
        <v>42583</v>
      </c>
      <c r="N413" s="54">
        <v>46234</v>
      </c>
      <c r="O413" s="56" t="s">
        <v>756</v>
      </c>
      <c r="P413" s="53"/>
      <c r="Q413" s="53"/>
      <c r="R413" s="50"/>
      <c r="S413" s="53"/>
      <c r="T413" s="53"/>
      <c r="U413" s="50"/>
    </row>
    <row r="414" spans="1:21">
      <c r="A414" s="51">
        <v>50063510</v>
      </c>
      <c r="B414" s="50" t="s">
        <v>338</v>
      </c>
      <c r="C414" s="56" t="s">
        <v>31</v>
      </c>
      <c r="D414" s="56" t="str">
        <f>_xlfn.XLOOKUP(A414,Table13[Learning Aim Reference (QAN)],Table13[City &amp; Guilds Product Code],"")</f>
        <v>4421-02</v>
      </c>
      <c r="E414" s="56" t="s">
        <v>24</v>
      </c>
      <c r="G414" s="56" t="s">
        <v>55</v>
      </c>
      <c r="H414" s="56">
        <f>_xlfn.XLOOKUP(Table1[[#This Row],[Qualification Accreditation  Number (QAN)]],'Qualification List'!$A$5:$A$553,'Qualification List'!$G$5:$G$553,"")</f>
        <v>10</v>
      </c>
      <c r="I414" s="56" t="str">
        <f>_xlfn.XLOOKUP(Table1[[#This Row],[Qualification Accreditation  Number (QAN)]],'Qualification List'!$A$5:$A$553,'Qualification List'!$I$5:$I$553,"")</f>
        <v>Medium - £8.40</v>
      </c>
      <c r="J414" s="57">
        <f>_xlfn.XLOOKUP(Table1[[#This Row],[Qualification Accreditation  Number (QAN)]],'Qualification List'!$A$5:$A$553,'Qualification List'!$J$5:$J$553,"")</f>
        <v>84</v>
      </c>
      <c r="K414" s="56"/>
      <c r="L414" s="56" t="s">
        <v>757</v>
      </c>
      <c r="M414" s="54">
        <v>42583</v>
      </c>
      <c r="N414" s="54">
        <v>46234</v>
      </c>
      <c r="O414" s="56" t="s">
        <v>756</v>
      </c>
      <c r="P414" s="53"/>
      <c r="Q414" s="53"/>
      <c r="R414" s="50"/>
      <c r="S414" s="53"/>
      <c r="T414" s="53"/>
      <c r="U414" s="50"/>
    </row>
    <row r="415" spans="1:21">
      <c r="A415" s="51" t="s">
        <v>667</v>
      </c>
      <c r="B415" s="50" t="s">
        <v>668</v>
      </c>
      <c r="C415" s="56" t="s">
        <v>31</v>
      </c>
      <c r="D415" s="56" t="str">
        <f>_xlfn.XLOOKUP(A415,Table13[Learning Aim Reference (QAN)],Table13[City &amp; Guilds Product Code],"")</f>
        <v>0073-02</v>
      </c>
      <c r="E415" s="56" t="s">
        <v>24</v>
      </c>
      <c r="G415" s="56" t="s">
        <v>100</v>
      </c>
      <c r="H415" s="56">
        <f>_xlfn.XLOOKUP(Table1[[#This Row],[Qualification Accreditation  Number (QAN)]],'Qualification List'!$A$5:$A$553,'Qualification List'!$G$5:$G$553,"")</f>
        <v>360</v>
      </c>
      <c r="I415" s="56" t="str">
        <f>_xlfn.XLOOKUP(Table1[[#This Row],[Qualification Accreditation  Number (QAN)]],'Qualification List'!$A$5:$A$553,'Qualification List'!$I$5:$I$553,"")</f>
        <v>High - £9.60</v>
      </c>
      <c r="J415" s="57">
        <f>_xlfn.XLOOKUP(Table1[[#This Row],[Qualification Accreditation  Number (QAN)]],'Qualification List'!$A$5:$A$553,'Qualification List'!$J$5:$J$553,"")</f>
        <v>3456</v>
      </c>
      <c r="K415" s="56"/>
      <c r="L415" s="56" t="s">
        <v>757</v>
      </c>
      <c r="M415" s="54">
        <v>42583</v>
      </c>
      <c r="N415" s="54">
        <v>46234</v>
      </c>
      <c r="O415" s="56" t="s">
        <v>757</v>
      </c>
      <c r="P415" s="54">
        <v>42583</v>
      </c>
      <c r="Q415" s="54">
        <v>46234</v>
      </c>
      <c r="R415" s="50"/>
      <c r="S415" s="53"/>
      <c r="T415" s="53"/>
      <c r="U415" s="50"/>
    </row>
    <row r="416" spans="1:21">
      <c r="A416" s="51">
        <v>60075934</v>
      </c>
      <c r="B416" s="50" t="s">
        <v>664</v>
      </c>
      <c r="C416" s="56" t="s">
        <v>39</v>
      </c>
      <c r="D416" s="56" t="str">
        <f>_xlfn.XLOOKUP(A416,Table13[Learning Aim Reference (QAN)],Table13[City &amp; Guilds Product Code],"")</f>
        <v>3847-02</v>
      </c>
      <c r="E416" s="56" t="s">
        <v>61</v>
      </c>
      <c r="G416" s="56" t="s">
        <v>41</v>
      </c>
      <c r="H416" s="56">
        <f>_xlfn.XLOOKUP(Table1[[#This Row],[Qualification Accreditation  Number (QAN)]],'Qualification List'!$A$5:$A$553,'Qualification List'!$G$5:$G$553,"")</f>
        <v>180</v>
      </c>
      <c r="I416" s="56" t="str">
        <f>_xlfn.XLOOKUP(Table1[[#This Row],[Qualification Accreditation  Number (QAN)]],'Qualification List'!$A$5:$A$553,'Qualification List'!$I$5:$I$553,"")</f>
        <v>Base - £6.00</v>
      </c>
      <c r="J416" s="57">
        <f>_xlfn.XLOOKUP(Table1[[#This Row],[Qualification Accreditation  Number (QAN)]],'Qualification List'!$A$5:$A$553,'Qualification List'!$J$5:$J$553,"")</f>
        <v>1080</v>
      </c>
      <c r="L416" s="56" t="s">
        <v>756</v>
      </c>
      <c r="O416" s="56" t="s">
        <v>756</v>
      </c>
      <c r="P416" s="53"/>
      <c r="Q416" s="53"/>
      <c r="R416" s="53"/>
      <c r="S416" s="53"/>
      <c r="T416" s="53"/>
      <c r="U416" s="50"/>
    </row>
    <row r="417" spans="1:21">
      <c r="A417" s="51">
        <v>60174973</v>
      </c>
      <c r="B417" s="50" t="s">
        <v>562</v>
      </c>
      <c r="C417" s="56" t="s">
        <v>23</v>
      </c>
      <c r="D417" s="56" t="str">
        <f>_xlfn.XLOOKUP(A417,Table13[Learning Aim Reference (QAN)],Table13[City &amp; Guilds Product Code],"")</f>
        <v>6100-30</v>
      </c>
      <c r="E417" s="56" t="s">
        <v>24</v>
      </c>
      <c r="G417" s="56" t="s">
        <v>55</v>
      </c>
      <c r="H417" s="56">
        <f>_xlfn.XLOOKUP(Table1[[#This Row],[Qualification Accreditation  Number (QAN)]],'Qualification List'!$A$5:$A$553,'Qualification List'!$G$5:$G$553,"")</f>
        <v>450</v>
      </c>
      <c r="I417" s="56" t="str">
        <f>_xlfn.XLOOKUP(Table1[[#This Row],[Qualification Accreditation  Number (QAN)]],'Qualification List'!$A$5:$A$553,'Qualification List'!$I$5:$I$553,"")</f>
        <v>Medium - £8.40</v>
      </c>
      <c r="J417" s="57">
        <f>_xlfn.XLOOKUP(Table1[[#This Row],[Qualification Accreditation  Number (QAN)]],'Qualification List'!$A$5:$A$553,'Qualification List'!$J$5:$J$553,"")</f>
        <v>3780</v>
      </c>
      <c r="K417" s="56"/>
      <c r="L417" s="56" t="s">
        <v>756</v>
      </c>
      <c r="O417" s="56" t="s">
        <v>757</v>
      </c>
      <c r="P417" s="54">
        <v>42583</v>
      </c>
      <c r="Q417" s="54">
        <v>46234</v>
      </c>
      <c r="R417" s="50"/>
      <c r="S417" s="53"/>
      <c r="T417" s="53" t="s">
        <v>757</v>
      </c>
      <c r="U417" s="50"/>
    </row>
    <row r="418" spans="1:21">
      <c r="A418" s="51">
        <v>60136352</v>
      </c>
      <c r="B418" s="50" t="s">
        <v>240</v>
      </c>
      <c r="C418" s="56" t="s">
        <v>39</v>
      </c>
      <c r="D418" s="56" t="str">
        <f>_xlfn.XLOOKUP(A418,Table13[Learning Aim Reference (QAN)],Table13[City &amp; Guilds Product Code],"")</f>
        <v>5546-03</v>
      </c>
      <c r="E418" s="56" t="s">
        <v>24</v>
      </c>
      <c r="G418" s="56" t="s">
        <v>220</v>
      </c>
      <c r="H418" s="56">
        <f>_xlfn.XLOOKUP(Table1[[#This Row],[Qualification Accreditation  Number (QAN)]],'Qualification List'!$A$5:$A$553,'Qualification List'!$G$5:$G$553,"")</f>
        <v>66</v>
      </c>
      <c r="I418" s="56" t="str">
        <f>_xlfn.XLOOKUP(Table1[[#This Row],[Qualification Accreditation  Number (QAN)]],'Qualification List'!$A$5:$A$553,'Qualification List'!$I$5:$I$553,"")</f>
        <v>Base - £6.00</v>
      </c>
      <c r="J418" s="57">
        <f>_xlfn.XLOOKUP(Table1[[#This Row],[Qualification Accreditation  Number (QAN)]],'Qualification List'!$A$5:$A$553,'Qualification List'!$J$5:$J$553,"")</f>
        <v>396</v>
      </c>
      <c r="K418" s="56"/>
      <c r="L418" s="56" t="s">
        <v>757</v>
      </c>
      <c r="M418" s="54">
        <v>42583</v>
      </c>
      <c r="N418" s="54">
        <v>46234</v>
      </c>
      <c r="O418" s="56" t="s">
        <v>756</v>
      </c>
      <c r="P418" s="53"/>
      <c r="Q418" s="53"/>
      <c r="R418" s="50"/>
      <c r="S418" s="53"/>
      <c r="T418" s="53"/>
      <c r="U418" s="50"/>
    </row>
    <row r="419" spans="1:21">
      <c r="A419" s="51">
        <v>50093411</v>
      </c>
      <c r="B419" s="50" t="s">
        <v>241</v>
      </c>
      <c r="C419" s="56" t="s">
        <v>31</v>
      </c>
      <c r="D419" s="56" t="str">
        <f>_xlfn.XLOOKUP(A419,Table13[Learning Aim Reference (QAN)],Table13[City &amp; Guilds Product Code],"")</f>
        <v>4430-02</v>
      </c>
      <c r="E419" s="56" t="s">
        <v>27</v>
      </c>
      <c r="G419" s="56" t="s">
        <v>59</v>
      </c>
      <c r="H419" s="56">
        <f>_xlfn.XLOOKUP(Table1[[#This Row],[Qualification Accreditation  Number (QAN)]],'Qualification List'!$A$5:$A$553,'Qualification List'!$G$5:$G$553,"")</f>
        <v>192</v>
      </c>
      <c r="I419" s="56" t="str">
        <f>_xlfn.XLOOKUP(Table1[[#This Row],[Qualification Accreditation  Number (QAN)]],'Qualification List'!$A$5:$A$553,'Qualification List'!$I$5:$I$553,"")</f>
        <v>Base - £6.00</v>
      </c>
      <c r="J419" s="57">
        <f>_xlfn.XLOOKUP(Table1[[#This Row],[Qualification Accreditation  Number (QAN)]],'Qualification List'!$A$5:$A$553,'Qualification List'!$J$5:$J$553,"")</f>
        <v>1152</v>
      </c>
      <c r="K419" s="56"/>
      <c r="L419" s="56" t="s">
        <v>757</v>
      </c>
      <c r="M419" s="54">
        <v>42583</v>
      </c>
      <c r="N419" s="54">
        <v>46234</v>
      </c>
      <c r="O419" s="56" t="s">
        <v>756</v>
      </c>
      <c r="P419" s="53"/>
      <c r="Q419" s="53"/>
      <c r="R419" s="50"/>
      <c r="S419" s="53"/>
      <c r="T419" s="53"/>
      <c r="U419" s="50"/>
    </row>
    <row r="420" spans="1:21">
      <c r="A420" s="51">
        <v>50051866</v>
      </c>
      <c r="B420" s="50" t="s">
        <v>376</v>
      </c>
      <c r="C420" s="56" t="s">
        <v>31</v>
      </c>
      <c r="D420" s="56" t="str">
        <f>_xlfn.XLOOKUP(A420,Table13[Learning Aim Reference (QAN)],Table13[City &amp; Guilds Product Code],"")</f>
        <v>7150-52</v>
      </c>
      <c r="E420" s="56" t="s">
        <v>24</v>
      </c>
      <c r="G420" s="56" t="s">
        <v>55</v>
      </c>
      <c r="H420" s="56">
        <f>_xlfn.XLOOKUP(Table1[[#This Row],[Qualification Accreditation  Number (QAN)]],'Qualification List'!$A$5:$A$553,'Qualification List'!$G$5:$G$553,"")</f>
        <v>9</v>
      </c>
      <c r="I420" s="56" t="str">
        <f>_xlfn.XLOOKUP(Table1[[#This Row],[Qualification Accreditation  Number (QAN)]],'Qualification List'!$A$5:$A$553,'Qualification List'!$I$5:$I$553,"")</f>
        <v>Medium - £8.40</v>
      </c>
      <c r="J420" s="57">
        <f>_xlfn.XLOOKUP(Table1[[#This Row],[Qualification Accreditation  Number (QAN)]],'Qualification List'!$A$5:$A$553,'Qualification List'!$J$5:$J$553,"")</f>
        <v>75.600000000000009</v>
      </c>
      <c r="K420" s="56"/>
      <c r="L420" s="56" t="s">
        <v>757</v>
      </c>
      <c r="M420" s="54">
        <v>42583</v>
      </c>
      <c r="N420" s="54">
        <v>46234</v>
      </c>
      <c r="O420" s="56" t="s">
        <v>756</v>
      </c>
      <c r="P420" s="53"/>
      <c r="Q420" s="53"/>
      <c r="R420" s="50"/>
      <c r="S420" s="53"/>
      <c r="T420" s="53"/>
      <c r="U420" s="50"/>
    </row>
    <row r="421" spans="1:21">
      <c r="A421" s="51">
        <v>60372217</v>
      </c>
      <c r="B421" s="50" t="s">
        <v>26</v>
      </c>
      <c r="C421" s="56" t="s">
        <v>23</v>
      </c>
      <c r="D421" s="56" t="str">
        <f>_xlfn.XLOOKUP(A421,Table13[Learning Aim Reference (QAN)],Table13[City &amp; Guilds Product Code],"")</f>
        <v xml:space="preserve">4238-03 </v>
      </c>
      <c r="E421" s="56" t="s">
        <v>27</v>
      </c>
      <c r="G421" s="56" t="s">
        <v>28</v>
      </c>
      <c r="H421" s="56">
        <f>_xlfn.XLOOKUP(Table1[[#This Row],[Qualification Accreditation  Number (QAN)]],'Qualification List'!$A$5:$A$553,'Qualification List'!$G$5:$G$553,"")</f>
        <v>367</v>
      </c>
      <c r="I421" s="56" t="str">
        <f>_xlfn.XLOOKUP(Table1[[#This Row],[Qualification Accreditation  Number (QAN)]],'Qualification List'!$A$5:$A$553,'Qualification List'!$I$5:$I$553,"")</f>
        <v>Medium - £8.40</v>
      </c>
      <c r="J421" s="57">
        <f>_xlfn.XLOOKUP(Table1[[#This Row],[Qualification Accreditation  Number (QAN)]],'Qualification List'!$A$5:$A$553,'Qualification List'!$J$5:$J$553,"")</f>
        <v>3082.8</v>
      </c>
      <c r="L421" s="56" t="s">
        <v>756</v>
      </c>
      <c r="O421" s="56" t="s">
        <v>756</v>
      </c>
      <c r="R421" s="56" t="s">
        <v>757</v>
      </c>
      <c r="S421" s="58">
        <v>46234</v>
      </c>
      <c r="T421" s="56" t="s">
        <v>757</v>
      </c>
      <c r="U421" s="58">
        <v>45869</v>
      </c>
    </row>
    <row r="422" spans="1:21">
      <c r="A422" s="51">
        <v>60145353</v>
      </c>
      <c r="B422" s="50" t="s">
        <v>310</v>
      </c>
      <c r="C422" s="56" t="s">
        <v>23</v>
      </c>
      <c r="D422" s="56" t="str">
        <f>_xlfn.XLOOKUP(A422,Table13[Learning Aim Reference (QAN)],Table13[City &amp; Guilds Product Code],"")</f>
        <v>1145-30</v>
      </c>
      <c r="E422" s="56" t="s">
        <v>24</v>
      </c>
      <c r="G422" s="56" t="s">
        <v>34</v>
      </c>
      <c r="H422" s="56">
        <f>_xlfn.XLOOKUP(Table1[[#This Row],[Qualification Accreditation  Number (QAN)]],'Qualification List'!$A$5:$A$553,'Qualification List'!$G$5:$G$553,"")</f>
        <v>360</v>
      </c>
      <c r="I422" s="56" t="str">
        <f>_xlfn.XLOOKUP(Table1[[#This Row],[Qualification Accreditation  Number (QAN)]],'Qualification List'!$A$5:$A$553,'Qualification List'!$I$5:$I$553,"")</f>
        <v>High - £9.60</v>
      </c>
      <c r="J422" s="57">
        <f>_xlfn.XLOOKUP(Table1[[#This Row],[Qualification Accreditation  Number (QAN)]],'Qualification List'!$A$5:$A$553,'Qualification List'!$J$5:$J$553,"")</f>
        <v>3456</v>
      </c>
      <c r="K422" s="56"/>
      <c r="L422" s="56" t="s">
        <v>756</v>
      </c>
      <c r="O422" s="56" t="s">
        <v>757</v>
      </c>
      <c r="P422" s="54">
        <v>42583</v>
      </c>
      <c r="Q422" s="54">
        <v>46234</v>
      </c>
      <c r="R422" s="50"/>
      <c r="S422" s="53"/>
      <c r="T422" s="56" t="s">
        <v>757</v>
      </c>
      <c r="U422" s="50"/>
    </row>
    <row r="423" spans="1:21">
      <c r="A423" s="51">
        <v>60135980</v>
      </c>
      <c r="B423" s="50" t="s">
        <v>584</v>
      </c>
      <c r="C423" s="56" t="s">
        <v>23</v>
      </c>
      <c r="D423" s="56" t="str">
        <f>_xlfn.XLOOKUP(A423,Table13[Learning Aim Reference (QAN)],Table13[City &amp; Guilds Product Code],"")</f>
        <v>6715-03</v>
      </c>
      <c r="E423" s="56" t="s">
        <v>24</v>
      </c>
      <c r="G423" s="56" t="s">
        <v>46</v>
      </c>
      <c r="H423" s="56">
        <f>_xlfn.XLOOKUP(Table1[[#This Row],[Qualification Accreditation  Number (QAN)]],'Qualification List'!$A$5:$A$553,'Qualification List'!$G$5:$G$553,"")</f>
        <v>447</v>
      </c>
      <c r="I423" s="56" t="str">
        <f>_xlfn.XLOOKUP(Table1[[#This Row],[Qualification Accreditation  Number (QAN)]],'Qualification List'!$A$5:$A$553,'Qualification List'!$I$5:$I$553,"")</f>
        <v>High - £9.60</v>
      </c>
      <c r="J423" s="57">
        <f>_xlfn.XLOOKUP(Table1[[#This Row],[Qualification Accreditation  Number (QAN)]],'Qualification List'!$A$5:$A$553,'Qualification List'!$J$5:$J$553,"")</f>
        <v>4291.2</v>
      </c>
      <c r="K423" s="56"/>
      <c r="L423" s="56" t="s">
        <v>756</v>
      </c>
      <c r="O423" s="56" t="s">
        <v>757</v>
      </c>
      <c r="P423" s="54">
        <v>42583</v>
      </c>
      <c r="Q423" s="54">
        <v>45869</v>
      </c>
      <c r="R423" s="50"/>
      <c r="S423" s="53"/>
      <c r="T423" s="56" t="s">
        <v>757</v>
      </c>
      <c r="U423" s="50"/>
    </row>
    <row r="424" spans="1:21">
      <c r="A424" s="60">
        <v>61039068</v>
      </c>
      <c r="B424" s="61" t="s">
        <v>776</v>
      </c>
      <c r="C424" s="62" t="s">
        <v>23</v>
      </c>
      <c r="D424" s="53" t="s">
        <v>32</v>
      </c>
      <c r="E424" s="62" t="s">
        <v>33</v>
      </c>
      <c r="F424" s="62" t="s">
        <v>764</v>
      </c>
      <c r="G424" s="62" t="s">
        <v>216</v>
      </c>
      <c r="H424" s="62" t="str">
        <f>_xlfn.XLOOKUP(Table1[[#This Row],[Qualification Accreditation  Number (QAN)]],'Qualification List'!$A$5:$A$553,'Qualification List'!$G$5:$G$553,"")</f>
        <v/>
      </c>
      <c r="I424" s="62" t="str">
        <f>_xlfn.XLOOKUP(Table1[[#This Row],[Qualification Accreditation  Number (QAN)]],'Qualification List'!$A$5:$A$553,'Qualification List'!$I$5:$I$553,"")</f>
        <v/>
      </c>
      <c r="J424" s="63" t="str">
        <f>_xlfn.XLOOKUP(Table1[[#This Row],[Qualification Accreditation  Number (QAN)]],'Qualification List'!$A$5:$A$553,'Qualification List'!$J$5:$J$553,"")</f>
        <v/>
      </c>
      <c r="K424" s="63"/>
      <c r="L424" s="62" t="s">
        <v>756</v>
      </c>
      <c r="M424" s="64"/>
      <c r="N424" s="64"/>
      <c r="O424" s="62" t="s">
        <v>757</v>
      </c>
      <c r="P424" s="65">
        <v>45870</v>
      </c>
      <c r="Q424" s="65">
        <v>46965</v>
      </c>
      <c r="R424" s="64"/>
      <c r="S424" s="64"/>
      <c r="T424" s="64"/>
      <c r="U424" s="61"/>
    </row>
    <row r="425" spans="1:21">
      <c r="A425" s="51">
        <v>60075892</v>
      </c>
      <c r="B425" s="50" t="s">
        <v>655</v>
      </c>
      <c r="C425" s="56" t="s">
        <v>39</v>
      </c>
      <c r="D425" s="56" t="str">
        <f>_xlfn.XLOOKUP(A425,Table13[Learning Aim Reference (QAN)],Table13[City &amp; Guilds Product Code],"")</f>
        <v>3847-03</v>
      </c>
      <c r="E425" s="56" t="s">
        <v>61</v>
      </c>
      <c r="G425" s="56" t="s">
        <v>41</v>
      </c>
      <c r="H425" s="56">
        <f>_xlfn.XLOOKUP(Table1[[#This Row],[Qualification Accreditation  Number (QAN)]],'Qualification List'!$A$5:$A$553,'Qualification List'!$G$5:$G$553,"")</f>
        <v>60</v>
      </c>
      <c r="I425" s="56" t="str">
        <f>_xlfn.XLOOKUP(Table1[[#This Row],[Qualification Accreditation  Number (QAN)]],'Qualification List'!$A$5:$A$553,'Qualification List'!$I$5:$I$553,"")</f>
        <v>Base - £6.00</v>
      </c>
      <c r="J425" s="57">
        <f>_xlfn.XLOOKUP(Table1[[#This Row],[Qualification Accreditation  Number (QAN)]],'Qualification List'!$A$5:$A$553,'Qualification List'!$J$5:$J$553,"")</f>
        <v>360</v>
      </c>
      <c r="L425" s="56" t="s">
        <v>756</v>
      </c>
      <c r="O425" s="56" t="s">
        <v>756</v>
      </c>
      <c r="P425" s="53"/>
      <c r="Q425" s="53"/>
      <c r="R425" s="53"/>
      <c r="S425" s="53"/>
      <c r="T425" s="53"/>
      <c r="U425" s="50"/>
    </row>
    <row r="426" spans="1:21">
      <c r="A426" s="51">
        <v>50118596</v>
      </c>
      <c r="B426" s="50" t="s">
        <v>191</v>
      </c>
      <c r="C426" s="56" t="s">
        <v>31</v>
      </c>
      <c r="D426" s="56" t="str">
        <f>_xlfn.XLOOKUP(A426,Table13[Learning Aim Reference (QAN)],Table13[City &amp; Guilds Product Code],"")</f>
        <v>7540-12</v>
      </c>
      <c r="E426" s="56" t="s">
        <v>24</v>
      </c>
      <c r="G426" s="56" t="s">
        <v>77</v>
      </c>
      <c r="H426" s="56">
        <f>_xlfn.XLOOKUP(Table1[[#This Row],[Qualification Accreditation  Number (QAN)]],'Qualification List'!$A$5:$A$553,'Qualification List'!$G$5:$G$553,"")</f>
        <v>220</v>
      </c>
      <c r="I426" s="56" t="str">
        <f>_xlfn.XLOOKUP(Table1[[#This Row],[Qualification Accreditation  Number (QAN)]],'Qualification List'!$A$5:$A$553,'Qualification List'!$I$5:$I$553,"")</f>
        <v>Medium - £8.40</v>
      </c>
      <c r="J426" s="57">
        <f>_xlfn.XLOOKUP(Table1[[#This Row],[Qualification Accreditation  Number (QAN)]],'Qualification List'!$A$5:$A$553,'Qualification List'!$J$5:$J$553,"")</f>
        <v>1848</v>
      </c>
      <c r="K426" s="56"/>
      <c r="L426" s="56" t="s">
        <v>757</v>
      </c>
      <c r="M426" s="54">
        <v>42583</v>
      </c>
      <c r="N426" s="54">
        <v>46234</v>
      </c>
      <c r="O426" s="56" t="s">
        <v>756</v>
      </c>
      <c r="P426" s="53"/>
      <c r="Q426" s="53"/>
      <c r="R426" s="50"/>
      <c r="S426" s="53"/>
      <c r="T426" s="53"/>
      <c r="U426" s="50"/>
    </row>
    <row r="427" spans="1:21">
      <c r="A427" s="51" t="s">
        <v>311</v>
      </c>
      <c r="B427" s="50" t="s">
        <v>312</v>
      </c>
      <c r="C427" s="56" t="s">
        <v>39</v>
      </c>
      <c r="D427" s="56" t="str">
        <f>_xlfn.XLOOKUP(A427,Table13[Learning Aim Reference (QAN)],Table13[City &amp; Guilds Product Code],"")</f>
        <v>3001-01</v>
      </c>
      <c r="E427" s="56" t="s">
        <v>24</v>
      </c>
      <c r="G427" s="56" t="s">
        <v>52</v>
      </c>
      <c r="H427" s="56">
        <f>_xlfn.XLOOKUP(Table1[[#This Row],[Qualification Accreditation  Number (QAN)]],'Qualification List'!$A$5:$A$553,'Qualification List'!$G$5:$G$553,"")</f>
        <v>114</v>
      </c>
      <c r="I427" s="56" t="str">
        <f>_xlfn.XLOOKUP(Table1[[#This Row],[Qualification Accreditation  Number (QAN)]],'Qualification List'!$A$5:$A$553,'Qualification List'!$I$5:$I$553,"")</f>
        <v>Low - £7.20</v>
      </c>
      <c r="J427" s="57">
        <f>_xlfn.XLOOKUP(Table1[[#This Row],[Qualification Accreditation  Number (QAN)]],'Qualification List'!$A$5:$A$553,'Qualification List'!$J$5:$J$553,"")</f>
        <v>820.80000000000007</v>
      </c>
      <c r="K427" s="56"/>
      <c r="L427" s="56" t="s">
        <v>757</v>
      </c>
      <c r="M427" s="54">
        <v>42583</v>
      </c>
      <c r="N427" s="54">
        <v>46234</v>
      </c>
      <c r="O427" s="56" t="s">
        <v>756</v>
      </c>
      <c r="P427" s="53"/>
      <c r="Q427" s="53"/>
      <c r="R427" s="50"/>
      <c r="S427" s="53"/>
      <c r="T427" s="53"/>
      <c r="U427" s="50"/>
    </row>
    <row r="428" spans="1:21">
      <c r="A428" s="51">
        <v>50065191</v>
      </c>
      <c r="B428" s="50" t="s">
        <v>522</v>
      </c>
      <c r="C428" s="56" t="s">
        <v>39</v>
      </c>
      <c r="D428" s="56" t="str">
        <f>_xlfn.XLOOKUP(A428,Table13[Learning Aim Reference (QAN)],Table13[City &amp; Guilds Product Code],"")</f>
        <v>7107-03</v>
      </c>
      <c r="E428" s="56" t="s">
        <v>24</v>
      </c>
      <c r="G428" s="56" t="s">
        <v>55</v>
      </c>
      <c r="H428" s="56">
        <f>_xlfn.XLOOKUP(Table1[[#This Row],[Qualification Accreditation  Number (QAN)]],'Qualification List'!$A$5:$A$553,'Qualification List'!$G$5:$G$553,"")</f>
        <v>102</v>
      </c>
      <c r="I428" s="56" t="str">
        <f>_xlfn.XLOOKUP(Table1[[#This Row],[Qualification Accreditation  Number (QAN)]],'Qualification List'!$A$5:$A$553,'Qualification List'!$I$5:$I$553,"")</f>
        <v>Medium - £8.40</v>
      </c>
      <c r="J428" s="57">
        <f>_xlfn.XLOOKUP(Table1[[#This Row],[Qualification Accreditation  Number (QAN)]],'Qualification List'!$A$5:$A$553,'Qualification List'!$J$5:$J$553,"")</f>
        <v>856.80000000000007</v>
      </c>
      <c r="K428" s="56"/>
      <c r="L428" s="56" t="s">
        <v>757</v>
      </c>
      <c r="M428" s="54">
        <v>42583</v>
      </c>
      <c r="N428" s="54">
        <v>46234</v>
      </c>
      <c r="O428" s="56" t="s">
        <v>756</v>
      </c>
      <c r="P428" s="53"/>
      <c r="Q428" s="53"/>
      <c r="R428" s="50"/>
      <c r="S428" s="53"/>
      <c r="T428" s="53"/>
      <c r="U428" s="50"/>
    </row>
    <row r="429" spans="1:21">
      <c r="A429" s="51">
        <v>50099814</v>
      </c>
      <c r="B429" s="50" t="s">
        <v>536</v>
      </c>
      <c r="C429" s="56" t="s">
        <v>31</v>
      </c>
      <c r="D429" s="56" t="str">
        <f>_xlfn.XLOOKUP(A429,Table13[Learning Aim Reference (QAN)],Table13[City &amp; Guilds Product Code],"")</f>
        <v>7132-09</v>
      </c>
      <c r="E429" s="56" t="s">
        <v>27</v>
      </c>
      <c r="G429" s="56" t="s">
        <v>55</v>
      </c>
      <c r="H429" s="56">
        <f>_xlfn.XLOOKUP(Table1[[#This Row],[Qualification Accreditation  Number (QAN)]],'Qualification List'!$A$5:$A$553,'Qualification List'!$G$5:$G$553,"")</f>
        <v>219</v>
      </c>
      <c r="I429" s="56" t="str">
        <f>_xlfn.XLOOKUP(Table1[[#This Row],[Qualification Accreditation  Number (QAN)]],'Qualification List'!$A$5:$A$553,'Qualification List'!$I$5:$I$553,"")</f>
        <v>Medium - £8.40</v>
      </c>
      <c r="J429" s="57">
        <f>_xlfn.XLOOKUP(Table1[[#This Row],[Qualification Accreditation  Number (QAN)]],'Qualification List'!$A$5:$A$553,'Qualification List'!$J$5:$J$553,"")</f>
        <v>1839.6000000000001</v>
      </c>
      <c r="K429" s="56"/>
      <c r="L429" s="56" t="s">
        <v>757</v>
      </c>
      <c r="M429" s="54">
        <v>42583</v>
      </c>
      <c r="N429" s="54">
        <v>46234</v>
      </c>
      <c r="O429" s="56" t="s">
        <v>756</v>
      </c>
      <c r="P429" s="53"/>
      <c r="Q429" s="53"/>
      <c r="R429" s="50"/>
      <c r="S429" s="53"/>
      <c r="T429" s="53"/>
      <c r="U429" s="50"/>
    </row>
    <row r="430" spans="1:21">
      <c r="A430" s="51">
        <v>60009123</v>
      </c>
      <c r="B430" s="50" t="s">
        <v>520</v>
      </c>
      <c r="C430" s="56" t="s">
        <v>31</v>
      </c>
      <c r="D430" s="56" t="str">
        <f>_xlfn.XLOOKUP(A430,Table13[Learning Aim Reference (QAN)],Table13[City &amp; Guilds Product Code],"")</f>
        <v>6187-01</v>
      </c>
      <c r="E430" s="56" t="s">
        <v>27</v>
      </c>
      <c r="G430" s="56" t="s">
        <v>46</v>
      </c>
      <c r="H430" s="56">
        <f>_xlfn.XLOOKUP(Table1[[#This Row],[Qualification Accreditation  Number (QAN)]],'Qualification List'!$A$5:$A$553,'Qualification List'!$G$5:$G$553,"")</f>
        <v>540</v>
      </c>
      <c r="I430" s="56" t="str">
        <f>_xlfn.XLOOKUP(Table1[[#This Row],[Qualification Accreditation  Number (QAN)]],'Qualification List'!$A$5:$A$553,'Qualification List'!$I$5:$I$553,"")</f>
        <v>High - £9.60</v>
      </c>
      <c r="J430" s="57">
        <f>_xlfn.XLOOKUP(Table1[[#This Row],[Qualification Accreditation  Number (QAN)]],'Qualification List'!$A$5:$A$553,'Qualification List'!$J$5:$J$553,"")</f>
        <v>5184</v>
      </c>
      <c r="K430" s="56"/>
      <c r="L430" s="56" t="s">
        <v>757</v>
      </c>
      <c r="M430" s="54">
        <v>42583</v>
      </c>
      <c r="N430" s="54">
        <v>46234</v>
      </c>
      <c r="O430" s="56" t="s">
        <v>756</v>
      </c>
      <c r="P430" s="53"/>
      <c r="Q430" s="53"/>
      <c r="R430" s="50"/>
      <c r="S430" s="53"/>
      <c r="T430" s="53"/>
      <c r="U430" s="50"/>
    </row>
    <row r="431" spans="1:21">
      <c r="A431" s="51">
        <v>60353417</v>
      </c>
      <c r="B431" s="50" t="s">
        <v>777</v>
      </c>
      <c r="C431" s="56" t="s">
        <v>31</v>
      </c>
      <c r="D431" s="56" t="str">
        <f>_xlfn.XLOOKUP(A431,Table13[Learning Aim Reference (QAN)],Table13[City &amp; Guilds Product Code],"")</f>
        <v>0014-35</v>
      </c>
      <c r="E431" s="56" t="s">
        <v>24</v>
      </c>
      <c r="G431" s="56" t="s">
        <v>100</v>
      </c>
      <c r="H431" s="56">
        <f>_xlfn.XLOOKUP(Table1[[#This Row],[Qualification Accreditation  Number (QAN)]],'Qualification List'!$A$5:$A$553,'Qualification List'!$G$5:$G$553,"")</f>
        <v>8</v>
      </c>
      <c r="I431" s="56" t="str">
        <f>_xlfn.XLOOKUP(Table1[[#This Row],[Qualification Accreditation  Number (QAN)]],'Qualification List'!$A$5:$A$553,'Qualification List'!$I$5:$I$553,"")</f>
        <v>High - £9.60</v>
      </c>
      <c r="J431" s="57">
        <f>_xlfn.XLOOKUP(Table1[[#This Row],[Qualification Accreditation  Number (QAN)]],'Qualification List'!$A$5:$A$553,'Qualification List'!$J$5:$J$553,"")</f>
        <v>76.8</v>
      </c>
      <c r="K431" s="56"/>
      <c r="L431" s="56" t="s">
        <v>757</v>
      </c>
      <c r="M431" s="54">
        <v>43862</v>
      </c>
      <c r="N431" s="54">
        <v>46234</v>
      </c>
      <c r="O431" s="56" t="s">
        <v>756</v>
      </c>
      <c r="P431" s="53"/>
      <c r="Q431" s="53"/>
      <c r="R431" s="50"/>
      <c r="S431" s="53"/>
      <c r="T431" s="53"/>
      <c r="U431" s="50"/>
    </row>
    <row r="432" spans="1:21">
      <c r="A432" s="51">
        <v>60330806</v>
      </c>
      <c r="B432" s="50" t="s">
        <v>727</v>
      </c>
      <c r="C432" s="56" t="s">
        <v>31</v>
      </c>
      <c r="D432" s="56" t="str">
        <f>_xlfn.XLOOKUP(A432,Table13[Learning Aim Reference (QAN)],Table13[City &amp; Guilds Product Code],"")</f>
        <v>6573-22</v>
      </c>
      <c r="E432" s="56" t="s">
        <v>27</v>
      </c>
      <c r="G432" s="56" t="s">
        <v>46</v>
      </c>
      <c r="H432" s="56">
        <f>_xlfn.XLOOKUP(Table1[[#This Row],[Qualification Accreditation  Number (QAN)]],'Qualification List'!$A$5:$A$553,'Qualification List'!$G$5:$G$553,"")</f>
        <v>258</v>
      </c>
      <c r="I432" s="56" t="str">
        <f>_xlfn.XLOOKUP(Table1[[#This Row],[Qualification Accreditation  Number (QAN)]],'Qualification List'!$A$5:$A$553,'Qualification List'!$I$5:$I$553,"")</f>
        <v>High - £9.60</v>
      </c>
      <c r="J432" s="57">
        <f>_xlfn.XLOOKUP(Table1[[#This Row],[Qualification Accreditation  Number (QAN)]],'Qualification List'!$A$5:$A$553,'Qualification List'!$J$5:$J$553,"")</f>
        <v>2476.7999999999997</v>
      </c>
      <c r="K432" s="56"/>
      <c r="L432" s="56" t="s">
        <v>757</v>
      </c>
      <c r="M432" s="54">
        <v>43221</v>
      </c>
      <c r="N432" s="54">
        <v>46234</v>
      </c>
      <c r="O432" s="56" t="s">
        <v>756</v>
      </c>
      <c r="P432" s="53"/>
      <c r="Q432" s="53"/>
      <c r="R432" s="50"/>
      <c r="S432" s="53"/>
      <c r="T432" s="53"/>
      <c r="U432" s="50"/>
    </row>
    <row r="433" spans="1:21">
      <c r="A433" s="51">
        <v>60105604</v>
      </c>
      <c r="B433" s="50" t="s">
        <v>83</v>
      </c>
      <c r="C433" s="56" t="s">
        <v>23</v>
      </c>
      <c r="D433" s="56" t="str">
        <f>_xlfn.XLOOKUP(A433,Table13[Learning Aim Reference (QAN)],Table13[City &amp; Guilds Product Code],"")</f>
        <v>3003-36</v>
      </c>
      <c r="E433" s="56" t="s">
        <v>24</v>
      </c>
      <c r="G433" s="56" t="s">
        <v>52</v>
      </c>
      <c r="H433" s="56">
        <v>331</v>
      </c>
      <c r="I433" s="56" t="s">
        <v>762</v>
      </c>
      <c r="J433" s="57">
        <v>2383.1999999999998</v>
      </c>
      <c r="L433" s="56" t="s">
        <v>756</v>
      </c>
      <c r="O433" s="56" t="s">
        <v>756</v>
      </c>
      <c r="R433" s="56" t="s">
        <v>757</v>
      </c>
      <c r="S433" s="58">
        <v>46234</v>
      </c>
    </row>
    <row r="434" spans="1:21">
      <c r="A434" s="51">
        <v>60174596</v>
      </c>
      <c r="B434" s="50" t="s">
        <v>213</v>
      </c>
      <c r="C434" s="56" t="s">
        <v>23</v>
      </c>
      <c r="D434" s="56" t="str">
        <f>_xlfn.XLOOKUP(A434,Table13[Learning Aim Reference (QAN)],Table13[City &amp; Guilds Product Code],"")</f>
        <v>0171-33</v>
      </c>
      <c r="E434" s="56" t="s">
        <v>24</v>
      </c>
      <c r="G434" s="56" t="s">
        <v>100</v>
      </c>
      <c r="H434" s="56">
        <f>_xlfn.XLOOKUP(Table1[[#This Row],[Qualification Accreditation  Number (QAN)]],'Qualification List'!$A$5:$A$553,'Qualification List'!$G$5:$G$553,"")</f>
        <v>1080</v>
      </c>
      <c r="I434" s="56" t="str">
        <f>_xlfn.XLOOKUP(Table1[[#This Row],[Qualification Accreditation  Number (QAN)]],'Qualification List'!$A$5:$A$553,'Qualification List'!$I$5:$I$553,"")</f>
        <v>High - £9.60</v>
      </c>
      <c r="J434" s="57">
        <f>_xlfn.XLOOKUP(Table1[[#This Row],[Qualification Accreditation  Number (QAN)]],'Qualification List'!$A$5:$A$553,'Qualification List'!$J$5:$J$553,"")</f>
        <v>10368</v>
      </c>
      <c r="K434" s="56"/>
      <c r="L434" s="56" t="s">
        <v>756</v>
      </c>
      <c r="O434" s="56" t="s">
        <v>757</v>
      </c>
      <c r="P434" s="54">
        <v>42583</v>
      </c>
      <c r="Q434" s="54">
        <v>46234</v>
      </c>
      <c r="R434" s="50"/>
      <c r="S434" s="53"/>
      <c r="T434" s="56" t="s">
        <v>757</v>
      </c>
      <c r="U434" s="50"/>
    </row>
    <row r="435" spans="1:21">
      <c r="A435" s="51">
        <v>50099796</v>
      </c>
      <c r="B435" s="50" t="s">
        <v>317</v>
      </c>
      <c r="C435" s="56" t="s">
        <v>31</v>
      </c>
      <c r="D435" s="56" t="str">
        <f>_xlfn.XLOOKUP(A435,Table13[Learning Aim Reference (QAN)],Table13[City &amp; Guilds Product Code],"")</f>
        <v>7132-08</v>
      </c>
      <c r="E435" s="56" t="s">
        <v>27</v>
      </c>
      <c r="G435" s="56" t="s">
        <v>55</v>
      </c>
      <c r="H435" s="56">
        <f>_xlfn.XLOOKUP(Table1[[#This Row],[Qualification Accreditation  Number (QAN)]],'Qualification List'!$A$5:$A$553,'Qualification List'!$G$5:$G$553,"")</f>
        <v>459</v>
      </c>
      <c r="I435" s="56" t="str">
        <f>_xlfn.XLOOKUP(Table1[[#This Row],[Qualification Accreditation  Number (QAN)]],'Qualification List'!$A$5:$A$553,'Qualification List'!$I$5:$I$553,"")</f>
        <v>Medium - £8.40</v>
      </c>
      <c r="J435" s="57">
        <f>_xlfn.XLOOKUP(Table1[[#This Row],[Qualification Accreditation  Number (QAN)]],'Qualification List'!$A$5:$A$553,'Qualification List'!$J$5:$J$553,"")</f>
        <v>3855.6000000000004</v>
      </c>
      <c r="K435" s="56"/>
      <c r="L435" s="56" t="s">
        <v>757</v>
      </c>
      <c r="M435" s="54">
        <v>42583</v>
      </c>
      <c r="N435" s="54">
        <v>46234</v>
      </c>
      <c r="O435" s="56" t="s">
        <v>756</v>
      </c>
      <c r="P435" s="53"/>
      <c r="Q435" s="53"/>
      <c r="R435" s="50"/>
      <c r="S435" s="53"/>
      <c r="T435" s="53"/>
      <c r="U435" s="50"/>
    </row>
    <row r="436" spans="1:21">
      <c r="A436" s="51">
        <v>60136340</v>
      </c>
      <c r="B436" s="50" t="s">
        <v>351</v>
      </c>
      <c r="C436" s="56" t="s">
        <v>39</v>
      </c>
      <c r="D436" s="56" t="str">
        <f>_xlfn.XLOOKUP(A436,Table13[Learning Aim Reference (QAN)],Table13[City &amp; Guilds Product Code],"")</f>
        <v>5546-04</v>
      </c>
      <c r="E436" s="56" t="s">
        <v>24</v>
      </c>
      <c r="G436" s="56" t="s">
        <v>220</v>
      </c>
      <c r="H436" s="56">
        <f>_xlfn.XLOOKUP(Table1[[#This Row],[Qualification Accreditation  Number (QAN)]],'Qualification List'!$A$5:$A$553,'Qualification List'!$G$5:$G$553,"")</f>
        <v>105</v>
      </c>
      <c r="I436" s="56" t="str">
        <f>_xlfn.XLOOKUP(Table1[[#This Row],[Qualification Accreditation  Number (QAN)]],'Qualification List'!$A$5:$A$553,'Qualification List'!$I$5:$I$553,"")</f>
        <v>Base - £6.00</v>
      </c>
      <c r="J436" s="57">
        <f>_xlfn.XLOOKUP(Table1[[#This Row],[Qualification Accreditation  Number (QAN)]],'Qualification List'!$A$5:$A$553,'Qualification List'!$J$5:$J$553,"")</f>
        <v>630</v>
      </c>
      <c r="K436" s="56"/>
      <c r="L436" s="56" t="s">
        <v>757</v>
      </c>
      <c r="M436" s="54">
        <v>42583</v>
      </c>
      <c r="N436" s="54">
        <v>46234</v>
      </c>
      <c r="O436" s="56" t="s">
        <v>756</v>
      </c>
      <c r="P436" s="53"/>
      <c r="Q436" s="53"/>
      <c r="R436" s="50"/>
      <c r="S436" s="53"/>
      <c r="T436" s="53"/>
      <c r="U436" s="50"/>
    </row>
    <row r="437" spans="1:21">
      <c r="A437" s="51">
        <v>50122393</v>
      </c>
      <c r="B437" s="50" t="s">
        <v>470</v>
      </c>
      <c r="C437" s="56" t="s">
        <v>44</v>
      </c>
      <c r="D437" s="56" t="str">
        <f>_xlfn.XLOOKUP(A437,Table13[Learning Aim Reference (QAN)],Table13[City &amp; Guilds Product Code],"")</f>
        <v>7585-01</v>
      </c>
      <c r="E437" s="56" t="s">
        <v>27</v>
      </c>
      <c r="G437" s="56" t="s">
        <v>65</v>
      </c>
      <c r="H437" s="56">
        <f>_xlfn.XLOOKUP(Table1[[#This Row],[Qualification Accreditation  Number (QAN)]],'Qualification List'!$A$5:$A$553,'Qualification List'!$G$5:$G$553,"")</f>
        <v>166</v>
      </c>
      <c r="I437" s="56" t="str">
        <f>_xlfn.XLOOKUP(Table1[[#This Row],[Qualification Accreditation  Number (QAN)]],'Qualification List'!$A$5:$A$553,'Qualification List'!$I$5:$I$553,"")</f>
        <v>High - £9.60</v>
      </c>
      <c r="J437" s="57">
        <f>_xlfn.XLOOKUP(Table1[[#This Row],[Qualification Accreditation  Number (QAN)]],'Qualification List'!$A$5:$A$553,'Qualification List'!$J$5:$J$553,"")</f>
        <v>1593.6</v>
      </c>
      <c r="K437" s="56"/>
      <c r="L437" s="56" t="s">
        <v>757</v>
      </c>
      <c r="M437" s="54">
        <v>42583</v>
      </c>
      <c r="N437" s="54">
        <v>46234</v>
      </c>
      <c r="O437" s="56" t="s">
        <v>756</v>
      </c>
      <c r="P437" s="53"/>
      <c r="Q437" s="53"/>
      <c r="R437" s="50"/>
      <c r="S437" s="53"/>
      <c r="T437" s="53"/>
      <c r="U437" s="50"/>
    </row>
    <row r="438" spans="1:21">
      <c r="A438" s="51" t="s">
        <v>279</v>
      </c>
      <c r="B438" s="50" t="s">
        <v>280</v>
      </c>
      <c r="C438" s="56" t="s">
        <v>31</v>
      </c>
      <c r="D438" s="56" t="str">
        <f>_xlfn.XLOOKUP(A438,Table13[Learning Aim Reference (QAN)],Table13[City &amp; Guilds Product Code],"")</f>
        <v>7618-02</v>
      </c>
      <c r="E438" s="56" t="s">
        <v>24</v>
      </c>
      <c r="G438" s="56" t="s">
        <v>46</v>
      </c>
      <c r="H438" s="56">
        <f>_xlfn.XLOOKUP(Table1[[#This Row],[Qualification Accreditation  Number (QAN)]],'Qualification List'!$A$5:$A$553,'Qualification List'!$G$5:$G$553,"")</f>
        <v>30</v>
      </c>
      <c r="I438" s="56" t="str">
        <f>_xlfn.XLOOKUP(Table1[[#This Row],[Qualification Accreditation  Number (QAN)]],'Qualification List'!$A$5:$A$553,'Qualification List'!$I$5:$I$553,"")</f>
        <v>High - £9.60</v>
      </c>
      <c r="J438" s="57">
        <f>_xlfn.XLOOKUP(Table1[[#This Row],[Qualification Accreditation  Number (QAN)]],'Qualification List'!$A$5:$A$553,'Qualification List'!$J$5:$J$553,"")</f>
        <v>288</v>
      </c>
      <c r="K438" s="56"/>
      <c r="L438" s="56" t="s">
        <v>757</v>
      </c>
      <c r="M438" s="54">
        <v>44805</v>
      </c>
      <c r="N438" s="54">
        <v>46234</v>
      </c>
      <c r="O438" s="56" t="s">
        <v>756</v>
      </c>
      <c r="P438" s="53"/>
      <c r="Q438" s="53"/>
      <c r="R438" s="50"/>
      <c r="S438" s="53"/>
      <c r="T438" s="53"/>
      <c r="U438" s="50"/>
    </row>
    <row r="439" spans="1:21">
      <c r="A439" s="51">
        <v>60141700</v>
      </c>
      <c r="B439" s="50" t="s">
        <v>43</v>
      </c>
      <c r="C439" s="56" t="s">
        <v>44</v>
      </c>
      <c r="D439" s="56" t="str">
        <f>_xlfn.XLOOKUP(A439,Table13[Learning Aim Reference (QAN)],Table13[City &amp; Guilds Product Code],"")</f>
        <v>3268-17</v>
      </c>
      <c r="E439" s="56" t="s">
        <v>24</v>
      </c>
      <c r="G439" s="56" t="s">
        <v>34</v>
      </c>
      <c r="H439" s="56">
        <f>_xlfn.XLOOKUP(Table1[[#This Row],[Qualification Accreditation  Number (QAN)]],'Qualification List'!$A$5:$A$553,'Qualification List'!$G$5:$G$553,"")</f>
        <v>120</v>
      </c>
      <c r="I439" s="56" t="str">
        <f>_xlfn.XLOOKUP(Table1[[#This Row],[Qualification Accreditation  Number (QAN)]],'Qualification List'!$A$5:$A$553,'Qualification List'!$I$5:$I$553,"")</f>
        <v>High - £9.60</v>
      </c>
      <c r="J439" s="57">
        <f>_xlfn.XLOOKUP(Table1[[#This Row],[Qualification Accreditation  Number (QAN)]],'Qualification List'!$A$5:$A$553,'Qualification List'!$J$5:$J$553,"")</f>
        <v>1152</v>
      </c>
      <c r="K439" s="56"/>
      <c r="L439" s="56" t="s">
        <v>757</v>
      </c>
      <c r="M439" s="54">
        <v>42583</v>
      </c>
      <c r="N439" s="54">
        <v>46234</v>
      </c>
      <c r="O439" s="56" t="s">
        <v>756</v>
      </c>
      <c r="P439" s="53"/>
      <c r="Q439" s="53"/>
      <c r="R439" s="50"/>
      <c r="S439" s="53"/>
      <c r="T439" s="53"/>
      <c r="U439" s="50"/>
    </row>
    <row r="440" spans="1:21">
      <c r="A440" s="51" t="s">
        <v>580</v>
      </c>
      <c r="B440" s="50" t="s">
        <v>581</v>
      </c>
      <c r="C440" s="56" t="s">
        <v>31</v>
      </c>
      <c r="D440" s="56" t="str">
        <f>_xlfn.XLOOKUP(A440,Table13[Learning Aim Reference (QAN)],Table13[City &amp; Guilds Product Code],"")</f>
        <v>0053-20</v>
      </c>
      <c r="E440" s="56" t="s">
        <v>24</v>
      </c>
      <c r="G440" s="56" t="s">
        <v>46</v>
      </c>
      <c r="H440" s="56">
        <f>_xlfn.XLOOKUP(Table1[[#This Row],[Qualification Accreditation  Number (QAN)]],'Qualification List'!$A$5:$A$553,'Qualification List'!$G$5:$G$553,"")</f>
        <v>360</v>
      </c>
      <c r="I440" s="56" t="str">
        <f>_xlfn.XLOOKUP(Table1[[#This Row],[Qualification Accreditation  Number (QAN)]],'Qualification List'!$A$5:$A$553,'Qualification List'!$I$5:$I$553,"")</f>
        <v>High - £9.60</v>
      </c>
      <c r="J440" s="57">
        <f>_xlfn.XLOOKUP(Table1[[#This Row],[Qualification Accreditation  Number (QAN)]],'Qualification List'!$A$5:$A$553,'Qualification List'!$J$5:$J$553,"")</f>
        <v>3456</v>
      </c>
      <c r="K440" s="56"/>
      <c r="L440" s="56" t="s">
        <v>757</v>
      </c>
      <c r="M440" s="54">
        <v>42614</v>
      </c>
      <c r="N440" s="54">
        <v>46234</v>
      </c>
      <c r="O440" s="56" t="s">
        <v>757</v>
      </c>
      <c r="P440" s="54">
        <v>42614</v>
      </c>
      <c r="Q440" s="54">
        <v>46234</v>
      </c>
      <c r="R440" s="50"/>
      <c r="S440" s="53"/>
      <c r="T440" s="53"/>
      <c r="U440" s="50"/>
    </row>
    <row r="441" spans="1:21">
      <c r="A441" s="51">
        <v>60008386</v>
      </c>
      <c r="B441" s="50" t="s">
        <v>622</v>
      </c>
      <c r="C441" s="56" t="s">
        <v>31</v>
      </c>
      <c r="D441" s="56" t="str">
        <f>_xlfn.XLOOKUP(A441,Table13[Learning Aim Reference (QAN)],Table13[City &amp; Guilds Product Code],"")</f>
        <v>7091-32</v>
      </c>
      <c r="E441" s="56" t="s">
        <v>24</v>
      </c>
      <c r="G441" s="56" t="s">
        <v>55</v>
      </c>
      <c r="H441" s="56">
        <f>_xlfn.XLOOKUP(Table1[[#This Row],[Qualification Accreditation  Number (QAN)]],'Qualification List'!$A$5:$A$553,'Qualification List'!$G$5:$G$553,"")</f>
        <v>104</v>
      </c>
      <c r="I441" s="56" t="str">
        <f>_xlfn.XLOOKUP(Table1[[#This Row],[Qualification Accreditation  Number (QAN)]],'Qualification List'!$A$5:$A$553,'Qualification List'!$I$5:$I$553,"")</f>
        <v>Medium - £8.40</v>
      </c>
      <c r="J441" s="57">
        <f>_xlfn.XLOOKUP(Table1[[#This Row],[Qualification Accreditation  Number (QAN)]],'Qualification List'!$A$5:$A$553,'Qualification List'!$J$5:$J$553,"")</f>
        <v>873.6</v>
      </c>
      <c r="K441" s="56"/>
      <c r="L441" s="56" t="s">
        <v>757</v>
      </c>
      <c r="M441" s="54">
        <v>42583</v>
      </c>
      <c r="N441" s="54">
        <v>46234</v>
      </c>
      <c r="O441" s="56" t="s">
        <v>756</v>
      </c>
      <c r="P441" s="53"/>
      <c r="Q441" s="53"/>
      <c r="R441" s="50"/>
      <c r="S441" s="53"/>
      <c r="T441" s="53"/>
      <c r="U441" s="50"/>
    </row>
    <row r="442" spans="1:21">
      <c r="A442" s="51">
        <v>60051516</v>
      </c>
      <c r="B442" s="50" t="s">
        <v>162</v>
      </c>
      <c r="C442" s="56" t="s">
        <v>31</v>
      </c>
      <c r="D442" s="56" t="str">
        <f>_xlfn.XLOOKUP(A442,Table13[Learning Aim Reference (QAN)],Table13[City &amp; Guilds Product Code],"")</f>
        <v>3002-26</v>
      </c>
      <c r="E442" s="56" t="s">
        <v>24</v>
      </c>
      <c r="G442" s="56" t="s">
        <v>52</v>
      </c>
      <c r="H442" s="56">
        <f>_xlfn.XLOOKUP(Table1[[#This Row],[Qualification Accreditation  Number (QAN)]],'Qualification List'!$A$5:$A$553,'Qualification List'!$G$5:$G$553,"")</f>
        <v>450</v>
      </c>
      <c r="I442" s="56" t="str">
        <f>_xlfn.XLOOKUP(Table1[[#This Row],[Qualification Accreditation  Number (QAN)]],'Qualification List'!$A$5:$A$553,'Qualification List'!$I$5:$I$553,"")</f>
        <v>Low - £7.20</v>
      </c>
      <c r="J442" s="57">
        <f>_xlfn.XLOOKUP(Table1[[#This Row],[Qualification Accreditation  Number (QAN)]],'Qualification List'!$A$5:$A$553,'Qualification List'!$J$5:$J$553,"")</f>
        <v>3240</v>
      </c>
      <c r="K442" s="56"/>
      <c r="L442" s="56" t="s">
        <v>757</v>
      </c>
      <c r="M442" s="54">
        <v>42583</v>
      </c>
      <c r="N442" s="54">
        <v>46234</v>
      </c>
      <c r="O442" s="56" t="s">
        <v>757</v>
      </c>
      <c r="P442" s="54">
        <v>42583</v>
      </c>
      <c r="Q442" s="54">
        <v>46234</v>
      </c>
      <c r="R442" s="50"/>
      <c r="S442" s="53"/>
      <c r="T442" s="53"/>
      <c r="U442" s="50"/>
    </row>
    <row r="443" spans="1:21">
      <c r="A443" s="51">
        <v>60106049</v>
      </c>
      <c r="B443" s="50" t="s">
        <v>708</v>
      </c>
      <c r="C443" s="56" t="s">
        <v>31</v>
      </c>
      <c r="D443" s="56" t="str">
        <f>_xlfn.XLOOKUP(A443,Table13[Learning Aim Reference (QAN)],Table13[City &amp; Guilds Product Code],"")</f>
        <v>7138-21</v>
      </c>
      <c r="E443" s="56" t="s">
        <v>24</v>
      </c>
      <c r="G443" s="56" t="s">
        <v>55</v>
      </c>
      <c r="H443" s="56">
        <f>_xlfn.XLOOKUP(Table1[[#This Row],[Qualification Accreditation  Number (QAN)]],'Qualification List'!$A$5:$A$553,'Qualification List'!$G$5:$G$553,"")</f>
        <v>62</v>
      </c>
      <c r="I443" s="56" t="str">
        <f>_xlfn.XLOOKUP(Table1[[#This Row],[Qualification Accreditation  Number (QAN)]],'Qualification List'!$A$5:$A$553,'Qualification List'!$I$5:$I$553,"")</f>
        <v>Medium - £8.40</v>
      </c>
      <c r="J443" s="57">
        <f>_xlfn.XLOOKUP(Table1[[#This Row],[Qualification Accreditation  Number (QAN)]],'Qualification List'!$A$5:$A$553,'Qualification List'!$J$5:$J$553,"")</f>
        <v>520.80000000000007</v>
      </c>
      <c r="K443" s="56"/>
      <c r="L443" s="56" t="s">
        <v>757</v>
      </c>
      <c r="M443" s="54">
        <v>42583</v>
      </c>
      <c r="N443" s="54">
        <v>46234</v>
      </c>
      <c r="O443" s="56" t="s">
        <v>756</v>
      </c>
      <c r="P443" s="53"/>
      <c r="Q443" s="53"/>
      <c r="R443" s="50"/>
      <c r="S443" s="53"/>
      <c r="T443" s="53"/>
      <c r="U443" s="50"/>
    </row>
    <row r="444" spans="1:21">
      <c r="A444" s="51">
        <v>60012705</v>
      </c>
      <c r="B444" s="50" t="s">
        <v>565</v>
      </c>
      <c r="C444" s="56" t="s">
        <v>31</v>
      </c>
      <c r="D444" s="56" t="str">
        <f>_xlfn.XLOOKUP(A444,Table13[Learning Aim Reference (QAN)],Table13[City &amp; Guilds Product Code],"")</f>
        <v>7428-21</v>
      </c>
      <c r="E444" s="56" t="s">
        <v>27</v>
      </c>
      <c r="G444" s="56" t="s">
        <v>34</v>
      </c>
      <c r="H444" s="56">
        <f>_xlfn.XLOOKUP(Table1[[#This Row],[Qualification Accreditation  Number (QAN)]],'Qualification List'!$A$5:$A$553,'Qualification List'!$G$5:$G$553,"")</f>
        <v>148</v>
      </c>
      <c r="I444" s="56" t="str">
        <f>_xlfn.XLOOKUP(Table1[[#This Row],[Qualification Accreditation  Number (QAN)]],'Qualification List'!$A$5:$A$553,'Qualification List'!$I$5:$I$553,"")</f>
        <v>High - £9.60</v>
      </c>
      <c r="J444" s="57">
        <f>_xlfn.XLOOKUP(Table1[[#This Row],[Qualification Accreditation  Number (QAN)]],'Qualification List'!$A$5:$A$553,'Qualification List'!$J$5:$J$553,"")</f>
        <v>1420.8</v>
      </c>
      <c r="K444" s="56"/>
      <c r="L444" s="56" t="s">
        <v>757</v>
      </c>
      <c r="M444" s="54">
        <v>42583</v>
      </c>
      <c r="N444" s="54">
        <v>46234</v>
      </c>
      <c r="O444" s="56" t="s">
        <v>756</v>
      </c>
      <c r="P444" s="53"/>
      <c r="Q444" s="53"/>
      <c r="R444" s="50"/>
      <c r="S444" s="53"/>
      <c r="T444" s="53"/>
      <c r="U444" s="50"/>
    </row>
    <row r="445" spans="1:21">
      <c r="A445" s="51">
        <v>60105215</v>
      </c>
      <c r="B445" s="50" t="s">
        <v>203</v>
      </c>
      <c r="C445" s="56" t="s">
        <v>44</v>
      </c>
      <c r="D445" s="56" t="str">
        <f>_xlfn.XLOOKUP(A445,Table13[Learning Aim Reference (QAN)],Table13[City &amp; Guilds Product Code],"")</f>
        <v>6219-08</v>
      </c>
      <c r="E445" s="56" t="s">
        <v>24</v>
      </c>
      <c r="G445" s="56" t="s">
        <v>46</v>
      </c>
      <c r="H445" s="56">
        <f>_xlfn.XLOOKUP(Table1[[#This Row],[Qualification Accreditation  Number (QAN)]],'Qualification List'!$A$5:$A$553,'Qualification List'!$G$5:$G$553,"")</f>
        <v>150</v>
      </c>
      <c r="I445" s="56" t="str">
        <f>_xlfn.XLOOKUP(Table1[[#This Row],[Qualification Accreditation  Number (QAN)]],'Qualification List'!$A$5:$A$553,'Qualification List'!$I$5:$I$553,"")</f>
        <v>High - £9.60</v>
      </c>
      <c r="J445" s="57">
        <f>_xlfn.XLOOKUP(Table1[[#This Row],[Qualification Accreditation  Number (QAN)]],'Qualification List'!$A$5:$A$553,'Qualification List'!$J$5:$J$553,"")</f>
        <v>1440</v>
      </c>
      <c r="K445" s="56"/>
      <c r="L445" s="56" t="s">
        <v>757</v>
      </c>
      <c r="M445" s="54">
        <v>42583</v>
      </c>
      <c r="N445" s="54">
        <v>46234</v>
      </c>
      <c r="O445" s="56" t="s">
        <v>756</v>
      </c>
      <c r="P445" s="53"/>
      <c r="Q445" s="53"/>
      <c r="R445" s="50"/>
      <c r="S445" s="53"/>
      <c r="T445" s="53"/>
      <c r="U445" s="50"/>
    </row>
    <row r="446" spans="1:21">
      <c r="A446" s="51">
        <v>50106107</v>
      </c>
      <c r="B446" s="50" t="s">
        <v>244</v>
      </c>
      <c r="C446" s="56" t="s">
        <v>39</v>
      </c>
      <c r="D446" s="56" t="str">
        <f>_xlfn.XLOOKUP(A446,Table13[Learning Aim Reference (QAN)],Table13[City &amp; Guilds Product Code],"")</f>
        <v>3902-01</v>
      </c>
      <c r="E446" s="56" t="s">
        <v>24</v>
      </c>
      <c r="G446" s="56" t="s">
        <v>36</v>
      </c>
      <c r="H446" s="56">
        <f>_xlfn.XLOOKUP(Table1[[#This Row],[Qualification Accreditation  Number (QAN)]],'Qualification List'!$A$5:$A$553,'Qualification List'!$G$5:$G$553,"")</f>
        <v>184</v>
      </c>
      <c r="I446" s="56" t="str">
        <f>_xlfn.XLOOKUP(Table1[[#This Row],[Qualification Accreditation  Number (QAN)]],'Qualification List'!$A$5:$A$553,'Qualification List'!$I$5:$I$553,"")</f>
        <v>High - £9.60</v>
      </c>
      <c r="J446" s="57">
        <f>_xlfn.XLOOKUP(Table1[[#This Row],[Qualification Accreditation  Number (QAN)]],'Qualification List'!$A$5:$A$553,'Qualification List'!$J$5:$J$553,"")</f>
        <v>1766.3999999999999</v>
      </c>
      <c r="K446" s="56"/>
      <c r="L446" s="56" t="s">
        <v>757</v>
      </c>
      <c r="M446" s="54">
        <v>42583</v>
      </c>
      <c r="N446" s="54">
        <v>46234</v>
      </c>
      <c r="O446" s="56" t="s">
        <v>756</v>
      </c>
      <c r="P446" s="53"/>
      <c r="Q446" s="53"/>
      <c r="R446" s="50"/>
      <c r="S446" s="53"/>
      <c r="T446" s="53"/>
      <c r="U446" s="50"/>
    </row>
    <row r="447" spans="1:21">
      <c r="A447" s="51">
        <v>60311885</v>
      </c>
      <c r="B447" s="50" t="s">
        <v>175</v>
      </c>
      <c r="C447" s="56" t="s">
        <v>31</v>
      </c>
      <c r="D447" s="56" t="str">
        <f>_xlfn.XLOOKUP(A447,Table13[Learning Aim Reference (QAN)],Table13[City &amp; Guilds Product Code],"")</f>
        <v>6090-20</v>
      </c>
      <c r="E447" s="56" t="s">
        <v>24</v>
      </c>
      <c r="G447" s="56" t="s">
        <v>46</v>
      </c>
      <c r="H447" s="56">
        <f>_xlfn.XLOOKUP(Table1[[#This Row],[Qualification Accreditation  Number (QAN)]],'Qualification List'!$A$5:$A$553,'Qualification List'!$G$5:$G$553,"")</f>
        <v>450</v>
      </c>
      <c r="I447" s="56" t="str">
        <f>_xlfn.XLOOKUP(Table1[[#This Row],[Qualification Accreditation  Number (QAN)]],'Qualification List'!$A$5:$A$553,'Qualification List'!$I$5:$I$553,"")</f>
        <v>High - £9.60</v>
      </c>
      <c r="J447" s="57">
        <f>_xlfn.XLOOKUP(Table1[[#This Row],[Qualification Accreditation  Number (QAN)]],'Qualification List'!$A$5:$A$553,'Qualification List'!$J$5:$J$553,"")</f>
        <v>4320</v>
      </c>
      <c r="K447" s="56"/>
      <c r="L447" s="56" t="s">
        <v>757</v>
      </c>
      <c r="M447" s="54">
        <v>42801</v>
      </c>
      <c r="N447" s="54">
        <v>46234</v>
      </c>
      <c r="O447" s="56" t="s">
        <v>756</v>
      </c>
      <c r="P447" s="53"/>
      <c r="Q447" s="53"/>
      <c r="R447" s="50"/>
      <c r="S447" s="53"/>
      <c r="T447" s="53"/>
      <c r="U447" s="50"/>
    </row>
    <row r="448" spans="1:21">
      <c r="A448" s="51">
        <v>60019761</v>
      </c>
      <c r="B448" s="50" t="s">
        <v>64</v>
      </c>
      <c r="C448" s="56" t="s">
        <v>31</v>
      </c>
      <c r="D448" s="56" t="str">
        <f>_xlfn.XLOOKUP(A448,Table13[Learning Aim Reference (QAN)],Table13[City &amp; Guilds Product Code],"")</f>
        <v>5780-22</v>
      </c>
      <c r="E448" s="56" t="s">
        <v>27</v>
      </c>
      <c r="G448" s="56" t="s">
        <v>65</v>
      </c>
      <c r="H448" s="56">
        <f>_xlfn.XLOOKUP(Table1[[#This Row],[Qualification Accreditation  Number (QAN)]],'Qualification List'!$A$5:$A$553,'Qualification List'!$G$5:$G$553,"")</f>
        <v>441</v>
      </c>
      <c r="I448" s="56" t="str">
        <f>_xlfn.XLOOKUP(Table1[[#This Row],[Qualification Accreditation  Number (QAN)]],'Qualification List'!$A$5:$A$553,'Qualification List'!$I$5:$I$553,"")</f>
        <v>High - £9.60</v>
      </c>
      <c r="J448" s="57">
        <f>_xlfn.XLOOKUP(Table1[[#This Row],[Qualification Accreditation  Number (QAN)]],'Qualification List'!$A$5:$A$553,'Qualification List'!$J$5:$J$553,"")</f>
        <v>4233.5999999999995</v>
      </c>
      <c r="K448" s="56"/>
      <c r="L448" s="56" t="s">
        <v>757</v>
      </c>
      <c r="M448" s="54">
        <v>42583</v>
      </c>
      <c r="N448" s="54">
        <v>46234</v>
      </c>
      <c r="O448" s="56" t="s">
        <v>756</v>
      </c>
      <c r="P448" s="53"/>
      <c r="Q448" s="53"/>
      <c r="R448" s="50"/>
      <c r="S448" s="53"/>
      <c r="T448" s="53"/>
      <c r="U448" s="50"/>
    </row>
    <row r="449" spans="1:21">
      <c r="A449" s="51">
        <v>61000630</v>
      </c>
      <c r="B449" s="50" t="s">
        <v>649</v>
      </c>
      <c r="C449" s="56" t="s">
        <v>44</v>
      </c>
      <c r="D449" s="56" t="str">
        <f>_xlfn.XLOOKUP(A449,Table13[Learning Aim Reference (QAN)],Table13[City &amp; Guilds Product Code],"")</f>
        <v>7290-11</v>
      </c>
      <c r="E449" s="56" t="s">
        <v>24</v>
      </c>
      <c r="G449" s="56" t="s">
        <v>36</v>
      </c>
      <c r="H449" s="56">
        <f>_xlfn.XLOOKUP(Table1[[#This Row],[Qualification Accreditation  Number (QAN)]],'Qualification List'!$A$5:$A$553,'Qualification List'!$G$5:$G$553,"")</f>
        <v>323</v>
      </c>
      <c r="I449" s="56" t="str">
        <f>_xlfn.XLOOKUP(Table1[[#This Row],[Qualification Accreditation  Number (QAN)]],'Qualification List'!$A$5:$A$553,'Qualification List'!$I$5:$I$553,"")</f>
        <v>High - £9.60</v>
      </c>
      <c r="J449" s="57">
        <f>_xlfn.XLOOKUP(Table1[[#This Row],[Qualification Accreditation  Number (QAN)]],'Qualification List'!$A$5:$A$553,'Qualification List'!$J$5:$J$553,"")</f>
        <v>3100.7999999999997</v>
      </c>
      <c r="K449" s="56"/>
      <c r="L449" s="56" t="s">
        <v>757</v>
      </c>
      <c r="M449" s="54">
        <v>44713</v>
      </c>
      <c r="N449" s="54">
        <v>46234</v>
      </c>
      <c r="O449" s="56" t="s">
        <v>756</v>
      </c>
      <c r="P449" s="53"/>
      <c r="Q449" s="53"/>
      <c r="R449" s="50"/>
      <c r="S449" s="53"/>
      <c r="T449" s="53"/>
      <c r="U449" s="50"/>
    </row>
    <row r="450" spans="1:21">
      <c r="A450" s="51">
        <v>60335968</v>
      </c>
      <c r="B450" s="50" t="s">
        <v>285</v>
      </c>
      <c r="C450" s="56" t="s">
        <v>44</v>
      </c>
      <c r="D450" s="56" t="str">
        <f>_xlfn.XLOOKUP(A450,Table13[Learning Aim Reference (QAN)],Table13[City &amp; Guilds Product Code],"")</f>
        <v>0361-13</v>
      </c>
      <c r="E450" s="56" t="s">
        <v>24</v>
      </c>
      <c r="G450" s="56" t="s">
        <v>100</v>
      </c>
      <c r="H450" s="56">
        <f>_xlfn.XLOOKUP(Table1[[#This Row],[Qualification Accreditation  Number (QAN)]],'Qualification List'!$A$5:$A$553,'Qualification List'!$G$5:$G$553,"")</f>
        <v>200</v>
      </c>
      <c r="I450" s="56" t="str">
        <f>_xlfn.XLOOKUP(Table1[[#This Row],[Qualification Accreditation  Number (QAN)]],'Qualification List'!$A$5:$A$553,'Qualification List'!$I$5:$I$553,"")</f>
        <v>High - £9.60</v>
      </c>
      <c r="J450" s="57">
        <f>_xlfn.XLOOKUP(Table1[[#This Row],[Qualification Accreditation  Number (QAN)]],'Qualification List'!$A$5:$A$553,'Qualification List'!$J$5:$J$553,"")</f>
        <v>1920</v>
      </c>
      <c r="K450" s="56"/>
      <c r="L450" s="56" t="s">
        <v>757</v>
      </c>
      <c r="M450" s="54">
        <v>43344</v>
      </c>
      <c r="N450" s="54">
        <v>46234</v>
      </c>
      <c r="O450" s="56" t="s">
        <v>756</v>
      </c>
      <c r="P450" s="53"/>
      <c r="Q450" s="53"/>
      <c r="R450" s="50"/>
      <c r="S450" s="53"/>
      <c r="T450" s="53"/>
      <c r="U450" s="50"/>
    </row>
    <row r="451" spans="1:21">
      <c r="A451" s="51">
        <v>60353387</v>
      </c>
      <c r="B451" s="50" t="s">
        <v>778</v>
      </c>
      <c r="C451" s="56" t="s">
        <v>31</v>
      </c>
      <c r="D451" s="56" t="str">
        <f>_xlfn.XLOOKUP(A451,Table13[Learning Aim Reference (QAN)],Table13[City &amp; Guilds Product Code],"")</f>
        <v>0014-32</v>
      </c>
      <c r="E451" s="56" t="s">
        <v>24</v>
      </c>
      <c r="G451" s="56" t="s">
        <v>100</v>
      </c>
      <c r="H451" s="56">
        <f>_xlfn.XLOOKUP(Table1[[#This Row],[Qualification Accreditation  Number (QAN)]],'Qualification List'!$A$5:$A$553,'Qualification List'!$G$5:$G$553,"")</f>
        <v>14</v>
      </c>
      <c r="I451" s="56" t="str">
        <f>_xlfn.XLOOKUP(Table1[[#This Row],[Qualification Accreditation  Number (QAN)]],'Qualification List'!$A$5:$A$553,'Qualification List'!$I$5:$I$553,"")</f>
        <v>High - £9.60</v>
      </c>
      <c r="J451" s="57">
        <f>_xlfn.XLOOKUP(Table1[[#This Row],[Qualification Accreditation  Number (QAN)]],'Qualification List'!$A$5:$A$553,'Qualification List'!$J$5:$J$553,"")</f>
        <v>134.4</v>
      </c>
      <c r="K451" s="56"/>
      <c r="L451" s="56" t="s">
        <v>757</v>
      </c>
      <c r="M451" s="54">
        <v>43862</v>
      </c>
      <c r="N451" s="54">
        <v>46234</v>
      </c>
      <c r="O451" s="56" t="s">
        <v>756</v>
      </c>
      <c r="P451" s="53"/>
      <c r="Q451" s="53"/>
      <c r="R451" s="50"/>
      <c r="S451" s="53"/>
      <c r="T451" s="53"/>
      <c r="U451" s="50"/>
    </row>
    <row r="452" spans="1:21">
      <c r="A452" s="51">
        <v>60324259</v>
      </c>
      <c r="B452" s="50" t="s">
        <v>544</v>
      </c>
      <c r="C452" s="56" t="s">
        <v>31</v>
      </c>
      <c r="D452" s="56" t="str">
        <f>_xlfn.XLOOKUP(A452,Table13[Learning Aim Reference (QAN)],Table13[City &amp; Guilds Product Code],"")</f>
        <v>4715-02</v>
      </c>
      <c r="E452" s="56" t="s">
        <v>24</v>
      </c>
      <c r="G452" s="56" t="s">
        <v>34</v>
      </c>
      <c r="H452" s="56">
        <f>_xlfn.XLOOKUP(Table1[[#This Row],[Qualification Accreditation  Number (QAN)]],'Qualification List'!$A$5:$A$553,'Qualification List'!$G$5:$G$553,"")</f>
        <v>350</v>
      </c>
      <c r="I452" s="56" t="str">
        <f>_xlfn.XLOOKUP(Table1[[#This Row],[Qualification Accreditation  Number (QAN)]],'Qualification List'!$A$5:$A$553,'Qualification List'!$I$5:$I$553,"")</f>
        <v>High - £9.60</v>
      </c>
      <c r="J452" s="57">
        <f>_xlfn.XLOOKUP(Table1[[#This Row],[Qualification Accreditation  Number (QAN)]],'Qualification List'!$A$5:$A$553,'Qualification List'!$J$5:$J$553,"")</f>
        <v>3360</v>
      </c>
      <c r="K452" s="56"/>
      <c r="L452" s="56" t="s">
        <v>757</v>
      </c>
      <c r="M452" s="54">
        <v>43003</v>
      </c>
      <c r="N452" s="54">
        <v>46234</v>
      </c>
      <c r="O452" s="56" t="s">
        <v>756</v>
      </c>
      <c r="P452" s="53"/>
      <c r="Q452" s="53"/>
      <c r="R452" s="50"/>
      <c r="S452" s="53"/>
      <c r="T452" s="53"/>
      <c r="U452" s="50"/>
    </row>
    <row r="453" spans="1:21">
      <c r="A453" s="51">
        <v>60016486</v>
      </c>
      <c r="B453" s="50" t="s">
        <v>473</v>
      </c>
      <c r="C453" s="56" t="s">
        <v>31</v>
      </c>
      <c r="D453" s="56" t="str">
        <f>_xlfn.XLOOKUP(A453,Table13[Learning Aim Reference (QAN)],Table13[City &amp; Guilds Product Code],"")</f>
        <v>4475-12</v>
      </c>
      <c r="E453" s="56" t="s">
        <v>24</v>
      </c>
      <c r="G453" s="56" t="s">
        <v>59</v>
      </c>
      <c r="H453" s="56">
        <f>_xlfn.XLOOKUP(Table1[[#This Row],[Qualification Accreditation  Number (QAN)]],'Qualification List'!$A$5:$A$553,'Qualification List'!$G$5:$G$553,"")</f>
        <v>282</v>
      </c>
      <c r="I453" s="56" t="str">
        <f>_xlfn.XLOOKUP(Table1[[#This Row],[Qualification Accreditation  Number (QAN)]],'Qualification List'!$A$5:$A$553,'Qualification List'!$I$5:$I$553,"")</f>
        <v>Base - £6.00</v>
      </c>
      <c r="J453" s="57">
        <f>_xlfn.XLOOKUP(Table1[[#This Row],[Qualification Accreditation  Number (QAN)]],'Qualification List'!$A$5:$A$553,'Qualification List'!$J$5:$J$553,"")</f>
        <v>1692</v>
      </c>
      <c r="K453" s="56"/>
      <c r="L453" s="56" t="s">
        <v>757</v>
      </c>
      <c r="M453" s="54">
        <v>42583</v>
      </c>
      <c r="N453" s="54">
        <v>46234</v>
      </c>
      <c r="O453" s="56" t="s">
        <v>756</v>
      </c>
      <c r="P453" s="53"/>
      <c r="Q453" s="53"/>
      <c r="R453" s="50"/>
      <c r="S453" s="53"/>
      <c r="T453" s="53"/>
      <c r="U453" s="50"/>
    </row>
    <row r="454" spans="1:21">
      <c r="A454" s="51">
        <v>60151419</v>
      </c>
      <c r="B454" s="50" t="s">
        <v>150</v>
      </c>
      <c r="C454" s="56" t="s">
        <v>31</v>
      </c>
      <c r="D454" s="56" t="str">
        <f>_xlfn.XLOOKUP(A454,Table13[Learning Aim Reference (QAN)],Table13[City &amp; Guilds Product Code],"")</f>
        <v>0216-50</v>
      </c>
      <c r="E454" s="56" t="s">
        <v>27</v>
      </c>
      <c r="G454" s="56" t="s">
        <v>49</v>
      </c>
      <c r="H454" s="56">
        <f>_xlfn.XLOOKUP(Table1[[#This Row],[Qualification Accreditation  Number (QAN)]],'Qualification List'!$A$5:$A$553,'Qualification List'!$G$5:$G$553,"")</f>
        <v>54</v>
      </c>
      <c r="I454" s="56" t="str">
        <f>_xlfn.XLOOKUP(Table1[[#This Row],[Qualification Accreditation  Number (QAN)]],'Qualification List'!$A$5:$A$553,'Qualification List'!$I$5:$I$553,"")</f>
        <v>High - £9.60</v>
      </c>
      <c r="J454" s="57">
        <f>_xlfn.XLOOKUP(Table1[[#This Row],[Qualification Accreditation  Number (QAN)]],'Qualification List'!$A$5:$A$553,'Qualification List'!$J$5:$J$553,"")</f>
        <v>518.4</v>
      </c>
      <c r="K454" s="56"/>
      <c r="L454" s="56" t="s">
        <v>757</v>
      </c>
      <c r="M454" s="54">
        <v>44409</v>
      </c>
      <c r="N454" s="54">
        <v>46234</v>
      </c>
      <c r="O454" s="56" t="s">
        <v>756</v>
      </c>
      <c r="P454" s="53"/>
      <c r="Q454" s="53"/>
      <c r="R454" s="50"/>
      <c r="S454" s="53"/>
      <c r="T454" s="53"/>
      <c r="U454" s="50"/>
    </row>
    <row r="455" spans="1:21">
      <c r="A455" s="51">
        <v>50087046</v>
      </c>
      <c r="B455" s="50" t="s">
        <v>595</v>
      </c>
      <c r="C455" s="56" t="s">
        <v>31</v>
      </c>
      <c r="D455" s="56" t="str">
        <f>_xlfn.XLOOKUP(A455,Table13[Learning Aim Reference (QAN)],Table13[City &amp; Guilds Product Code],"")</f>
        <v>3002-25</v>
      </c>
      <c r="E455" s="56" t="s">
        <v>24</v>
      </c>
      <c r="G455" s="56" t="s">
        <v>52</v>
      </c>
      <c r="H455" s="56">
        <f>_xlfn.XLOOKUP(Table1[[#This Row],[Qualification Accreditation  Number (QAN)]],'Qualification List'!$A$5:$A$553,'Qualification List'!$G$5:$G$553,"")</f>
        <v>241</v>
      </c>
      <c r="I455" s="56" t="str">
        <f>_xlfn.XLOOKUP(Table1[[#This Row],[Qualification Accreditation  Number (QAN)]],'Qualification List'!$A$5:$A$553,'Qualification List'!$I$5:$I$553,"")</f>
        <v>Low - £7.20</v>
      </c>
      <c r="J455" s="57">
        <f>_xlfn.XLOOKUP(Table1[[#This Row],[Qualification Accreditation  Number (QAN)]],'Qualification List'!$A$5:$A$553,'Qualification List'!$J$5:$J$553,"")</f>
        <v>1735.2</v>
      </c>
      <c r="K455" s="56"/>
      <c r="L455" s="56" t="s">
        <v>757</v>
      </c>
      <c r="M455" s="54">
        <v>42583</v>
      </c>
      <c r="N455" s="54">
        <v>46234</v>
      </c>
      <c r="O455" s="56" t="s">
        <v>756</v>
      </c>
      <c r="P455" s="53"/>
      <c r="Q455" s="53"/>
      <c r="R455" s="50"/>
      <c r="S455" s="53"/>
      <c r="T455" s="53"/>
      <c r="U455" s="50"/>
    </row>
    <row r="456" spans="1:21">
      <c r="A456" s="51">
        <v>60151158</v>
      </c>
      <c r="B456" s="50" t="s">
        <v>325</v>
      </c>
      <c r="C456" s="56" t="s">
        <v>31</v>
      </c>
      <c r="D456" s="56" t="str">
        <f>_xlfn.XLOOKUP(A456,Table13[Learning Aim Reference (QAN)],Table13[City &amp; Guilds Product Code],"")</f>
        <v>7689-04</v>
      </c>
      <c r="E456" s="56" t="s">
        <v>24</v>
      </c>
      <c r="G456" s="56" t="s">
        <v>34</v>
      </c>
      <c r="H456" s="56">
        <f>_xlfn.XLOOKUP(Table1[[#This Row],[Qualification Accreditation  Number (QAN)]],'Qualification List'!$A$5:$A$553,'Qualification List'!$G$5:$G$553,"")</f>
        <v>60</v>
      </c>
      <c r="I456" s="56" t="str">
        <f>_xlfn.XLOOKUP(Table1[[#This Row],[Qualification Accreditation  Number (QAN)]],'Qualification List'!$A$5:$A$553,'Qualification List'!$I$5:$I$553,"")</f>
        <v>High - £9.60</v>
      </c>
      <c r="J456" s="57">
        <f>_xlfn.XLOOKUP(Table1[[#This Row],[Qualification Accreditation  Number (QAN)]],'Qualification List'!$A$5:$A$553,'Qualification List'!$J$5:$J$553,"")</f>
        <v>576</v>
      </c>
      <c r="K456" s="56"/>
      <c r="L456" s="56" t="s">
        <v>757</v>
      </c>
      <c r="M456" s="54">
        <v>42583</v>
      </c>
      <c r="N456" s="54">
        <v>46234</v>
      </c>
      <c r="O456" s="56" t="s">
        <v>756</v>
      </c>
      <c r="P456" s="53"/>
      <c r="Q456" s="53"/>
      <c r="R456" s="50"/>
      <c r="S456" s="53"/>
      <c r="T456" s="53"/>
      <c r="U456" s="50"/>
    </row>
    <row r="457" spans="1:21">
      <c r="A457" s="51">
        <v>50090987</v>
      </c>
      <c r="B457" s="50" t="s">
        <v>524</v>
      </c>
      <c r="C457" s="56" t="s">
        <v>23</v>
      </c>
      <c r="D457" s="56" t="str">
        <f>_xlfn.XLOOKUP(A457,Table13[Learning Aim Reference (QAN)],Table13[City &amp; Guilds Product Code],"")</f>
        <v>3002-33</v>
      </c>
      <c r="E457" s="56" t="s">
        <v>24</v>
      </c>
      <c r="G457" s="56" t="s">
        <v>52</v>
      </c>
      <c r="H457" s="56">
        <f>_xlfn.XLOOKUP(Table1[[#This Row],[Qualification Accreditation  Number (QAN)]],'Qualification List'!$A$5:$A$553,'Qualification List'!$G$5:$G$553,"")</f>
        <v>426</v>
      </c>
      <c r="I457" s="56" t="str">
        <f>_xlfn.XLOOKUP(Table1[[#This Row],[Qualification Accreditation  Number (QAN)]],'Qualification List'!$A$5:$A$553,'Qualification List'!$I$5:$I$553,"")</f>
        <v>Low - £7.20</v>
      </c>
      <c r="J457" s="57">
        <f>_xlfn.XLOOKUP(Table1[[#This Row],[Qualification Accreditation  Number (QAN)]],'Qualification List'!$A$5:$A$553,'Qualification List'!$J$5:$J$553,"")</f>
        <v>3067.2000000000003</v>
      </c>
      <c r="K457" s="56"/>
      <c r="L457" s="56" t="s">
        <v>756</v>
      </c>
      <c r="O457" s="56" t="s">
        <v>757</v>
      </c>
      <c r="P457" s="54">
        <v>42583</v>
      </c>
      <c r="Q457" s="54">
        <v>46234</v>
      </c>
      <c r="R457" s="50"/>
      <c r="S457" s="53"/>
      <c r="T457" s="53"/>
      <c r="U457" s="50"/>
    </row>
    <row r="458" spans="1:21">
      <c r="A458" s="51">
        <v>50119813</v>
      </c>
      <c r="B458" s="50" t="s">
        <v>163</v>
      </c>
      <c r="C458" s="56" t="s">
        <v>31</v>
      </c>
      <c r="D458" s="56" t="str">
        <f>_xlfn.XLOOKUP(A458,Table13[Learning Aim Reference (QAN)],Table13[City &amp; Guilds Product Code],"")</f>
        <v>6189-11</v>
      </c>
      <c r="E458" s="56" t="s">
        <v>27</v>
      </c>
      <c r="G458" s="56" t="s">
        <v>46</v>
      </c>
      <c r="H458" s="56">
        <f>_xlfn.XLOOKUP(Table1[[#This Row],[Qualification Accreditation  Number (QAN)]],'Qualification List'!$A$5:$A$553,'Qualification List'!$G$5:$G$553,"")</f>
        <v>596</v>
      </c>
      <c r="I458" s="56" t="str">
        <f>_xlfn.XLOOKUP(Table1[[#This Row],[Qualification Accreditation  Number (QAN)]],'Qualification List'!$A$5:$A$553,'Qualification List'!$I$5:$I$553,"")</f>
        <v>High - £9.60</v>
      </c>
      <c r="J458" s="57">
        <f>_xlfn.XLOOKUP(Table1[[#This Row],[Qualification Accreditation  Number (QAN)]],'Qualification List'!$A$5:$A$553,'Qualification List'!$J$5:$J$553,"")</f>
        <v>5721.5999999999995</v>
      </c>
      <c r="K458" s="56"/>
      <c r="L458" s="56" t="s">
        <v>757</v>
      </c>
      <c r="M458" s="54">
        <v>42583</v>
      </c>
      <c r="N458" s="54">
        <v>46234</v>
      </c>
      <c r="O458" s="56" t="s">
        <v>756</v>
      </c>
      <c r="P458" s="53"/>
      <c r="Q458" s="53"/>
      <c r="R458" s="50"/>
      <c r="S458" s="53"/>
      <c r="T458" s="53"/>
      <c r="U458" s="50"/>
    </row>
    <row r="459" spans="1:21">
      <c r="A459" s="51">
        <v>60175643</v>
      </c>
      <c r="B459" s="50" t="s">
        <v>204</v>
      </c>
      <c r="C459" s="56" t="s">
        <v>23</v>
      </c>
      <c r="D459" s="56" t="str">
        <f>_xlfn.XLOOKUP(A459,Table13[Learning Aim Reference (QAN)],Table13[City &amp; Guilds Product Code],"")</f>
        <v>0173-33</v>
      </c>
      <c r="E459" s="56" t="s">
        <v>24</v>
      </c>
      <c r="G459" s="56" t="s">
        <v>100</v>
      </c>
      <c r="H459" s="56">
        <f>_xlfn.XLOOKUP(Table1[[#This Row],[Qualification Accreditation  Number (QAN)]],'Qualification List'!$A$5:$A$553,'Qualification List'!$G$5:$G$553,"")</f>
        <v>1080</v>
      </c>
      <c r="I459" s="56" t="str">
        <f>_xlfn.XLOOKUP(Table1[[#This Row],[Qualification Accreditation  Number (QAN)]],'Qualification List'!$A$5:$A$553,'Qualification List'!$I$5:$I$553,"")</f>
        <v>High - £9.60</v>
      </c>
      <c r="J459" s="57">
        <f>_xlfn.XLOOKUP(Table1[[#This Row],[Qualification Accreditation  Number (QAN)]],'Qualification List'!$A$5:$A$553,'Qualification List'!$J$5:$J$553,"")</f>
        <v>10368</v>
      </c>
      <c r="K459" s="56"/>
      <c r="L459" s="56" t="s">
        <v>756</v>
      </c>
      <c r="O459" s="56" t="s">
        <v>757</v>
      </c>
      <c r="P459" s="54">
        <v>42583</v>
      </c>
      <c r="Q459" s="54">
        <v>46234</v>
      </c>
      <c r="R459" s="50"/>
      <c r="S459" s="53"/>
      <c r="T459" s="56" t="s">
        <v>757</v>
      </c>
      <c r="U459" s="50"/>
    </row>
    <row r="460" spans="1:21">
      <c r="A460" s="51">
        <v>60308394</v>
      </c>
      <c r="B460" s="50" t="s">
        <v>725</v>
      </c>
      <c r="C460" s="56" t="s">
        <v>31</v>
      </c>
      <c r="D460" s="56" t="str">
        <f>_xlfn.XLOOKUP(A460,Table13[Learning Aim Reference (QAN)],Table13[City &amp; Guilds Product Code],"")</f>
        <v>0175-20</v>
      </c>
      <c r="E460" s="56" t="s">
        <v>24</v>
      </c>
      <c r="G460" s="56" t="s">
        <v>49</v>
      </c>
      <c r="H460" s="56">
        <f>_xlfn.XLOOKUP(Table1[[#This Row],[Qualification Accreditation  Number (QAN)]],'Qualification List'!$A$5:$A$553,'Qualification List'!$G$5:$G$553,"")</f>
        <v>360</v>
      </c>
      <c r="I460" s="56" t="str">
        <f>_xlfn.XLOOKUP(Table1[[#This Row],[Qualification Accreditation  Number (QAN)]],'Qualification List'!$A$5:$A$553,'Qualification List'!$I$5:$I$553,"")</f>
        <v>High - £9.60</v>
      </c>
      <c r="J460" s="57">
        <f>_xlfn.XLOOKUP(Table1[[#This Row],[Qualification Accreditation  Number (QAN)]],'Qualification List'!$A$5:$A$553,'Qualification List'!$J$5:$J$553,"")</f>
        <v>3456</v>
      </c>
      <c r="K460" s="56"/>
      <c r="L460" s="56" t="s">
        <v>757</v>
      </c>
      <c r="M460" s="54">
        <v>42736</v>
      </c>
      <c r="N460" s="54">
        <v>46234</v>
      </c>
      <c r="O460" s="56" t="s">
        <v>757</v>
      </c>
      <c r="P460" s="54">
        <v>42736</v>
      </c>
      <c r="Q460" s="54">
        <v>46234</v>
      </c>
      <c r="R460" s="50"/>
      <c r="S460" s="53"/>
      <c r="T460" s="53"/>
      <c r="U460" s="50"/>
    </row>
    <row r="461" spans="1:21">
      <c r="A461" s="51">
        <v>10020135</v>
      </c>
      <c r="B461" s="50" t="s">
        <v>316</v>
      </c>
      <c r="C461" s="56" t="s">
        <v>31</v>
      </c>
      <c r="D461" s="56" t="str">
        <f>_xlfn.XLOOKUP(A461,Table13[Learning Aim Reference (QAN)],Table13[City &amp; Guilds Product Code],"")</f>
        <v>0126-01</v>
      </c>
      <c r="E461" s="56" t="s">
        <v>27</v>
      </c>
      <c r="G461" s="56" t="s">
        <v>49</v>
      </c>
      <c r="H461" s="56">
        <f>_xlfn.XLOOKUP(Table1[[#This Row],[Qualification Accreditation  Number (QAN)]],'Qualification List'!$A$5:$A$553,'Qualification List'!$G$5:$G$553,"")</f>
        <v>12</v>
      </c>
      <c r="I461" s="56" t="str">
        <f>_xlfn.XLOOKUP(Table1[[#This Row],[Qualification Accreditation  Number (QAN)]],'Qualification List'!$A$5:$A$553,'Qualification List'!$I$5:$I$553,"")</f>
        <v>High - £9.60</v>
      </c>
      <c r="J461" s="57">
        <f>_xlfn.XLOOKUP(Table1[[#This Row],[Qualification Accreditation  Number (QAN)]],'Qualification List'!$A$5:$A$553,'Qualification List'!$J$5:$J$553,"")</f>
        <v>115.19999999999999</v>
      </c>
      <c r="K461" s="56"/>
      <c r="L461" s="56" t="s">
        <v>757</v>
      </c>
      <c r="M461" s="54">
        <v>42583</v>
      </c>
      <c r="N461" s="54">
        <v>46234</v>
      </c>
      <c r="O461" s="56" t="s">
        <v>756</v>
      </c>
      <c r="P461" s="53"/>
      <c r="Q461" s="53"/>
      <c r="R461" s="50"/>
      <c r="S461" s="53"/>
      <c r="T461" s="53"/>
      <c r="U461" s="50"/>
    </row>
    <row r="462" spans="1:21">
      <c r="A462" s="51">
        <v>60353429</v>
      </c>
      <c r="B462" s="50" t="s">
        <v>779</v>
      </c>
      <c r="C462" s="56" t="s">
        <v>31</v>
      </c>
      <c r="D462" s="56" t="str">
        <f>_xlfn.XLOOKUP(A462,Table13[Learning Aim Reference (QAN)],Table13[City &amp; Guilds Product Code],"")</f>
        <v>0014-36</v>
      </c>
      <c r="E462" s="56" t="s">
        <v>24</v>
      </c>
      <c r="G462" s="56" t="s">
        <v>100</v>
      </c>
      <c r="H462" s="56">
        <f>_xlfn.XLOOKUP(Table1[[#This Row],[Qualification Accreditation  Number (QAN)]],'Qualification List'!$A$5:$A$553,'Qualification List'!$G$5:$G$553,"")</f>
        <v>11</v>
      </c>
      <c r="I462" s="56" t="str">
        <f>_xlfn.XLOOKUP(Table1[[#This Row],[Qualification Accreditation  Number (QAN)]],'Qualification List'!$A$5:$A$553,'Qualification List'!$I$5:$I$553,"")</f>
        <v>High - £9.60</v>
      </c>
      <c r="J462" s="57">
        <f>_xlfn.XLOOKUP(Table1[[#This Row],[Qualification Accreditation  Number (QAN)]],'Qualification List'!$A$5:$A$553,'Qualification List'!$J$5:$J$553,"")</f>
        <v>105.6</v>
      </c>
      <c r="K462" s="56"/>
      <c r="L462" s="56" t="s">
        <v>757</v>
      </c>
      <c r="M462" s="54">
        <v>43862</v>
      </c>
      <c r="N462" s="54">
        <v>46234</v>
      </c>
      <c r="O462" s="56" t="s">
        <v>756</v>
      </c>
      <c r="P462" s="53"/>
      <c r="Q462" s="53"/>
      <c r="R462" s="50"/>
      <c r="S462" s="53"/>
      <c r="T462" s="53"/>
      <c r="U462" s="50"/>
    </row>
    <row r="463" spans="1:21">
      <c r="A463" s="51">
        <v>50063601</v>
      </c>
      <c r="B463" s="50" t="s">
        <v>643</v>
      </c>
      <c r="C463" s="56" t="s">
        <v>31</v>
      </c>
      <c r="D463" s="56" t="str">
        <f>_xlfn.XLOOKUP(A463,Table13[Learning Aim Reference (QAN)],Table13[City &amp; Guilds Product Code],"")</f>
        <v>0351-02</v>
      </c>
      <c r="E463" s="56" t="s">
        <v>24</v>
      </c>
      <c r="G463" s="56" t="s">
        <v>49</v>
      </c>
      <c r="H463" s="56">
        <f>_xlfn.XLOOKUP(Table1[[#This Row],[Qualification Accreditation  Number (QAN)]],'Qualification List'!$A$5:$A$553,'Qualification List'!$G$5:$G$553,"")</f>
        <v>550</v>
      </c>
      <c r="I463" s="56" t="str">
        <f>_xlfn.XLOOKUP(Table1[[#This Row],[Qualification Accreditation  Number (QAN)]],'Qualification List'!$A$5:$A$553,'Qualification List'!$I$5:$I$553,"")</f>
        <v>High - £9.60</v>
      </c>
      <c r="J463" s="57">
        <f>_xlfn.XLOOKUP(Table1[[#This Row],[Qualification Accreditation  Number (QAN)]],'Qualification List'!$A$5:$A$553,'Qualification List'!$J$5:$J$553,"")</f>
        <v>5280</v>
      </c>
      <c r="K463" s="56"/>
      <c r="L463" s="56" t="s">
        <v>757</v>
      </c>
      <c r="M463" s="54">
        <v>42583</v>
      </c>
      <c r="N463" s="54">
        <v>46234</v>
      </c>
      <c r="O463" s="56" t="s">
        <v>757</v>
      </c>
      <c r="P463" s="54">
        <v>42583</v>
      </c>
      <c r="Q463" s="54">
        <v>46234</v>
      </c>
      <c r="R463" s="50"/>
      <c r="S463" s="53"/>
      <c r="T463" s="53"/>
      <c r="U463" s="50"/>
    </row>
    <row r="464" spans="1:21">
      <c r="A464" s="51">
        <v>60027538</v>
      </c>
      <c r="B464" s="50" t="s">
        <v>337</v>
      </c>
      <c r="C464" s="56" t="s">
        <v>44</v>
      </c>
      <c r="D464" s="56" t="str">
        <f>_xlfn.XLOOKUP(A464,Table13[Learning Aim Reference (QAN)],Table13[City &amp; Guilds Product Code],"")</f>
        <v>3001-11</v>
      </c>
      <c r="E464" s="56" t="s">
        <v>24</v>
      </c>
      <c r="G464" s="56" t="s">
        <v>52</v>
      </c>
      <c r="H464" s="56">
        <f>_xlfn.XLOOKUP(Table1[[#This Row],[Qualification Accreditation  Number (QAN)]],'Qualification List'!$A$5:$A$553,'Qualification List'!$G$5:$G$553,"")</f>
        <v>347</v>
      </c>
      <c r="I464" s="56" t="str">
        <f>_xlfn.XLOOKUP(Table1[[#This Row],[Qualification Accreditation  Number (QAN)]],'Qualification List'!$A$5:$A$553,'Qualification List'!$I$5:$I$553,"")</f>
        <v>Low - £7.20</v>
      </c>
      <c r="J464" s="57">
        <f>_xlfn.XLOOKUP(Table1[[#This Row],[Qualification Accreditation  Number (QAN)]],'Qualification List'!$A$5:$A$553,'Qualification List'!$J$5:$J$553,"")</f>
        <v>2498.4</v>
      </c>
      <c r="K464" s="56"/>
      <c r="L464" s="56" t="s">
        <v>757</v>
      </c>
      <c r="M464" s="54">
        <v>42583</v>
      </c>
      <c r="N464" s="54">
        <v>46234</v>
      </c>
      <c r="O464" s="56" t="s">
        <v>756</v>
      </c>
      <c r="P464" s="53"/>
      <c r="Q464" s="53"/>
      <c r="R464" s="50"/>
      <c r="S464" s="53"/>
      <c r="T464" s="53"/>
      <c r="U464" s="50"/>
    </row>
    <row r="465" spans="1:21">
      <c r="A465" s="51">
        <v>50087666</v>
      </c>
      <c r="B465" s="50" t="s">
        <v>481</v>
      </c>
      <c r="C465" s="56" t="s">
        <v>31</v>
      </c>
      <c r="D465" s="56" t="str">
        <f>_xlfn.XLOOKUP(A465,Table13[Learning Aim Reference (QAN)],Table13[City &amp; Guilds Product Code],"")</f>
        <v>3007-04</v>
      </c>
      <c r="E465" s="56" t="s">
        <v>27</v>
      </c>
      <c r="G465" s="56" t="s">
        <v>52</v>
      </c>
      <c r="H465" s="56">
        <f>_xlfn.XLOOKUP(Table1[[#This Row],[Qualification Accreditation  Number (QAN)]],'Qualification List'!$A$5:$A$553,'Qualification List'!$G$5:$G$553,"")</f>
        <v>329</v>
      </c>
      <c r="I465" s="56" t="str">
        <f>_xlfn.XLOOKUP(Table1[[#This Row],[Qualification Accreditation  Number (QAN)]],'Qualification List'!$A$5:$A$553,'Qualification List'!$I$5:$I$553,"")</f>
        <v>Low - £7.20</v>
      </c>
      <c r="J465" s="57">
        <f>_xlfn.XLOOKUP(Table1[[#This Row],[Qualification Accreditation  Number (QAN)]],'Qualification List'!$A$5:$A$553,'Qualification List'!$J$5:$J$553,"")</f>
        <v>2368.8000000000002</v>
      </c>
      <c r="K465" s="56"/>
      <c r="L465" s="56" t="s">
        <v>757</v>
      </c>
      <c r="M465" s="54">
        <v>42583</v>
      </c>
      <c r="N465" s="54">
        <v>46234</v>
      </c>
      <c r="O465" s="56" t="s">
        <v>756</v>
      </c>
      <c r="P465" s="53"/>
      <c r="Q465" s="53"/>
      <c r="R465" s="50"/>
      <c r="S465" s="53"/>
      <c r="T465" s="53"/>
      <c r="U465" s="50"/>
    </row>
    <row r="466" spans="1:21">
      <c r="A466" s="51">
        <v>50085906</v>
      </c>
      <c r="B466" s="50" t="s">
        <v>450</v>
      </c>
      <c r="C466" s="56" t="s">
        <v>31</v>
      </c>
      <c r="D466" s="56" t="str">
        <f>_xlfn.XLOOKUP(A466,Table13[Learning Aim Reference (QAN)],Table13[City &amp; Guilds Product Code],"")</f>
        <v>0073-02</v>
      </c>
      <c r="E466" s="56" t="s">
        <v>24</v>
      </c>
      <c r="G466" s="56" t="s">
        <v>100</v>
      </c>
      <c r="H466" s="56">
        <f>_xlfn.XLOOKUP(Table1[[#This Row],[Qualification Accreditation  Number (QAN)]],'Qualification List'!$A$5:$A$553,'Qualification List'!$G$5:$G$553,"")</f>
        <v>180</v>
      </c>
      <c r="I466" s="56" t="str">
        <f>_xlfn.XLOOKUP(Table1[[#This Row],[Qualification Accreditation  Number (QAN)]],'Qualification List'!$A$5:$A$553,'Qualification List'!$I$5:$I$553,"")</f>
        <v>High - £9.60</v>
      </c>
      <c r="J466" s="57">
        <f>_xlfn.XLOOKUP(Table1[[#This Row],[Qualification Accreditation  Number (QAN)]],'Qualification List'!$A$5:$A$553,'Qualification List'!$J$5:$J$553,"")</f>
        <v>1728</v>
      </c>
      <c r="K466" s="56"/>
      <c r="L466" s="56" t="s">
        <v>757</v>
      </c>
      <c r="M466" s="54">
        <v>42583</v>
      </c>
      <c r="N466" s="54">
        <v>46234</v>
      </c>
      <c r="O466" s="56" t="s">
        <v>757</v>
      </c>
      <c r="P466" s="54">
        <v>42583</v>
      </c>
      <c r="Q466" s="54">
        <v>46234</v>
      </c>
      <c r="R466" s="50"/>
      <c r="S466" s="53"/>
      <c r="T466" s="53"/>
      <c r="U466" s="50"/>
    </row>
    <row r="467" spans="1:21">
      <c r="A467" s="51">
        <v>60131913</v>
      </c>
      <c r="B467" s="50" t="s">
        <v>390</v>
      </c>
      <c r="C467" s="56" t="s">
        <v>31</v>
      </c>
      <c r="D467" s="56" t="str">
        <f>_xlfn.XLOOKUP(A467,Table13[Learning Aim Reference (QAN)],Table13[City &amp; Guilds Product Code],"")</f>
        <v>6715-04</v>
      </c>
      <c r="E467" s="56" t="s">
        <v>24</v>
      </c>
      <c r="G467" s="56" t="s">
        <v>46</v>
      </c>
      <c r="H467" s="56">
        <f>_xlfn.XLOOKUP(Table1[[#This Row],[Qualification Accreditation  Number (QAN)]],'Qualification List'!$A$5:$A$553,'Qualification List'!$G$5:$G$553,"")</f>
        <v>460</v>
      </c>
      <c r="I467" s="56" t="str">
        <f>_xlfn.XLOOKUP(Table1[[#This Row],[Qualification Accreditation  Number (QAN)]],'Qualification List'!$A$5:$A$553,'Qualification List'!$I$5:$I$553,"")</f>
        <v>High - £9.60</v>
      </c>
      <c r="J467" s="57">
        <f>_xlfn.XLOOKUP(Table1[[#This Row],[Qualification Accreditation  Number (QAN)]],'Qualification List'!$A$5:$A$553,'Qualification List'!$J$5:$J$553,"")</f>
        <v>4416</v>
      </c>
      <c r="K467" s="56"/>
      <c r="L467" s="56" t="s">
        <v>757</v>
      </c>
      <c r="M467" s="54">
        <v>42583</v>
      </c>
      <c r="N467" s="54">
        <v>46234</v>
      </c>
      <c r="O467" s="56" t="s">
        <v>757</v>
      </c>
      <c r="P467" s="54">
        <v>42583</v>
      </c>
      <c r="Q467" s="54">
        <v>46234</v>
      </c>
      <c r="R467" s="50"/>
      <c r="S467" s="53"/>
      <c r="T467" s="53"/>
      <c r="U467" s="50"/>
    </row>
    <row r="468" spans="1:21">
      <c r="A468" s="51">
        <v>60136236</v>
      </c>
      <c r="B468" s="50" t="s">
        <v>559</v>
      </c>
      <c r="C468" s="56" t="s">
        <v>39</v>
      </c>
      <c r="D468" s="56" t="str">
        <f>_xlfn.XLOOKUP(A468,Table13[Learning Aim Reference (QAN)],Table13[City &amp; Guilds Product Code],"")</f>
        <v>5546-01</v>
      </c>
      <c r="E468" s="56" t="s">
        <v>24</v>
      </c>
      <c r="G468" s="56" t="s">
        <v>220</v>
      </c>
      <c r="H468" s="56">
        <f>_xlfn.XLOOKUP(Table1[[#This Row],[Qualification Accreditation  Number (QAN)]],'Qualification List'!$A$5:$A$553,'Qualification List'!$G$5:$G$553,"")</f>
        <v>13</v>
      </c>
      <c r="I468" s="56" t="str">
        <f>_xlfn.XLOOKUP(Table1[[#This Row],[Qualification Accreditation  Number (QAN)]],'Qualification List'!$A$5:$A$553,'Qualification List'!$I$5:$I$553,"")</f>
        <v>Base - £6.00</v>
      </c>
      <c r="J468" s="57">
        <f>_xlfn.XLOOKUP(Table1[[#This Row],[Qualification Accreditation  Number (QAN)]],'Qualification List'!$A$5:$A$553,'Qualification List'!$J$5:$J$553,"")</f>
        <v>78</v>
      </c>
      <c r="K468" s="56"/>
      <c r="L468" s="56" t="s">
        <v>757</v>
      </c>
      <c r="M468" s="54">
        <v>42583</v>
      </c>
      <c r="N468" s="54">
        <v>46234</v>
      </c>
      <c r="O468" s="56" t="s">
        <v>756</v>
      </c>
      <c r="P468" s="53"/>
      <c r="Q468" s="53"/>
      <c r="R468" s="50"/>
      <c r="S468" s="53"/>
      <c r="T468" s="53"/>
      <c r="U468" s="50"/>
    </row>
    <row r="469" spans="1:21">
      <c r="A469" s="51">
        <v>60151456</v>
      </c>
      <c r="B469" s="50" t="s">
        <v>402</v>
      </c>
      <c r="C469" s="56" t="s">
        <v>31</v>
      </c>
      <c r="D469" s="56" t="str">
        <f>_xlfn.XLOOKUP(A469,Table13[Learning Aim Reference (QAN)],Table13[City &amp; Guilds Product Code],"")</f>
        <v>0216-54</v>
      </c>
      <c r="E469" s="56" t="s">
        <v>27</v>
      </c>
      <c r="G469" s="56" t="s">
        <v>49</v>
      </c>
      <c r="H469" s="56">
        <f>_xlfn.XLOOKUP(Table1[[#This Row],[Qualification Accreditation  Number (QAN)]],'Qualification List'!$A$5:$A$553,'Qualification List'!$G$5:$G$553,"")</f>
        <v>54</v>
      </c>
      <c r="I469" s="56" t="str">
        <f>_xlfn.XLOOKUP(Table1[[#This Row],[Qualification Accreditation  Number (QAN)]],'Qualification List'!$A$5:$A$553,'Qualification List'!$I$5:$I$553,"")</f>
        <v>High - £9.60</v>
      </c>
      <c r="J469" s="57">
        <f>_xlfn.XLOOKUP(Table1[[#This Row],[Qualification Accreditation  Number (QAN)]],'Qualification List'!$A$5:$A$553,'Qualification List'!$J$5:$J$553,"")</f>
        <v>518.4</v>
      </c>
      <c r="K469" s="56"/>
      <c r="L469" s="56" t="s">
        <v>757</v>
      </c>
      <c r="M469" s="54">
        <v>44409</v>
      </c>
      <c r="N469" s="54">
        <v>46234</v>
      </c>
      <c r="O469" s="56" t="s">
        <v>756</v>
      </c>
      <c r="P469" s="53"/>
      <c r="Q469" s="53"/>
      <c r="R469" s="50"/>
      <c r="S469" s="53"/>
      <c r="T469" s="53"/>
      <c r="U469" s="50"/>
    </row>
    <row r="470" spans="1:21">
      <c r="A470" s="51">
        <v>60091022</v>
      </c>
      <c r="B470" s="50" t="s">
        <v>306</v>
      </c>
      <c r="C470" s="56" t="s">
        <v>31</v>
      </c>
      <c r="D470" s="56" t="str">
        <f>_xlfn.XLOOKUP(A470,Table13[Learning Aim Reference (QAN)],Table13[City &amp; Guilds Product Code],"")</f>
        <v>0020-15</v>
      </c>
      <c r="E470" s="56" t="s">
        <v>27</v>
      </c>
      <c r="G470" s="56" t="s">
        <v>49</v>
      </c>
      <c r="H470" s="56">
        <f>_xlfn.XLOOKUP(Table1[[#This Row],[Qualification Accreditation  Number (QAN)]],'Qualification List'!$A$5:$A$553,'Qualification List'!$G$5:$G$553,"")</f>
        <v>35</v>
      </c>
      <c r="I470" s="56" t="str">
        <f>_xlfn.XLOOKUP(Table1[[#This Row],[Qualification Accreditation  Number (QAN)]],'Qualification List'!$A$5:$A$553,'Qualification List'!$I$5:$I$553,"")</f>
        <v>High - £9.60</v>
      </c>
      <c r="J470" s="57">
        <f>_xlfn.XLOOKUP(Table1[[#This Row],[Qualification Accreditation  Number (QAN)]],'Qualification List'!$A$5:$A$553,'Qualification List'!$J$5:$J$553,"")</f>
        <v>336</v>
      </c>
      <c r="K470" s="56"/>
      <c r="L470" s="56" t="s">
        <v>757</v>
      </c>
      <c r="M470" s="54">
        <v>42583</v>
      </c>
      <c r="N470" s="54">
        <v>46234</v>
      </c>
      <c r="O470" s="56" t="s">
        <v>756</v>
      </c>
      <c r="P470" s="53"/>
      <c r="Q470" s="53"/>
      <c r="R470" s="50"/>
      <c r="S470" s="53"/>
      <c r="T470" s="53"/>
      <c r="U470" s="50"/>
    </row>
    <row r="471" spans="1:21">
      <c r="A471" s="51">
        <v>50097970</v>
      </c>
      <c r="B471" s="50" t="s">
        <v>104</v>
      </c>
      <c r="C471" s="56" t="s">
        <v>44</v>
      </c>
      <c r="D471" s="56" t="str">
        <f>_xlfn.XLOOKUP(A471,Table13[Learning Aim Reference (QAN)],Table13[City &amp; Guilds Product Code],"")</f>
        <v>7131-03</v>
      </c>
      <c r="E471" s="56" t="s">
        <v>27</v>
      </c>
      <c r="G471" s="56" t="s">
        <v>55</v>
      </c>
      <c r="H471" s="56">
        <f>_xlfn.XLOOKUP(Table1[[#This Row],[Qualification Accreditation  Number (QAN)]],'Qualification List'!$A$5:$A$553,'Qualification List'!$G$5:$G$553,"")</f>
        <v>142</v>
      </c>
      <c r="I471" s="56" t="str">
        <f>_xlfn.XLOOKUP(Table1[[#This Row],[Qualification Accreditation  Number (QAN)]],'Qualification List'!$A$5:$A$553,'Qualification List'!$I$5:$I$553,"")</f>
        <v>Medium - £8.40</v>
      </c>
      <c r="J471" s="57">
        <f>_xlfn.XLOOKUP(Table1[[#This Row],[Qualification Accreditation  Number (QAN)]],'Qualification List'!$A$5:$A$553,'Qualification List'!$J$5:$J$553,"")</f>
        <v>1192.8</v>
      </c>
      <c r="K471" s="56"/>
      <c r="L471" s="56" t="s">
        <v>757</v>
      </c>
      <c r="M471" s="54">
        <v>42583</v>
      </c>
      <c r="N471" s="54">
        <v>46234</v>
      </c>
      <c r="O471" s="56" t="s">
        <v>756</v>
      </c>
      <c r="P471" s="53"/>
      <c r="Q471" s="53"/>
      <c r="R471" s="50"/>
      <c r="S471" s="53"/>
      <c r="T471" s="53"/>
      <c r="U471" s="50"/>
    </row>
    <row r="472" spans="1:21">
      <c r="A472" s="51">
        <v>60109890</v>
      </c>
      <c r="B472" s="50" t="s">
        <v>331</v>
      </c>
      <c r="C472" s="56" t="s">
        <v>44</v>
      </c>
      <c r="D472" s="56" t="str">
        <f>_xlfn.XLOOKUP(A472,Table13[Learning Aim Reference (QAN)],Table13[City &amp; Guilds Product Code],"")</f>
        <v>7138-10</v>
      </c>
      <c r="E472" s="56" t="s">
        <v>24</v>
      </c>
      <c r="G472" s="56" t="s">
        <v>55</v>
      </c>
      <c r="H472" s="56">
        <f>_xlfn.XLOOKUP(Table1[[#This Row],[Qualification Accreditation  Number (QAN)]],'Qualification List'!$A$5:$A$553,'Qualification List'!$G$5:$G$553,"")</f>
        <v>30</v>
      </c>
      <c r="I472" s="56" t="str">
        <f>_xlfn.XLOOKUP(Table1[[#This Row],[Qualification Accreditation  Number (QAN)]],'Qualification List'!$A$5:$A$553,'Qualification List'!$I$5:$I$553,"")</f>
        <v>Medium - £8.40</v>
      </c>
      <c r="J472" s="57">
        <f>_xlfn.XLOOKUP(Table1[[#This Row],[Qualification Accreditation  Number (QAN)]],'Qualification List'!$A$5:$A$553,'Qualification List'!$J$5:$J$553,"")</f>
        <v>252</v>
      </c>
      <c r="K472" s="56"/>
      <c r="L472" s="56" t="s">
        <v>757</v>
      </c>
      <c r="M472" s="54">
        <v>42583</v>
      </c>
      <c r="N472" s="54">
        <v>46234</v>
      </c>
      <c r="O472" s="56" t="s">
        <v>756</v>
      </c>
      <c r="P472" s="53"/>
      <c r="Q472" s="53"/>
      <c r="R472" s="50"/>
      <c r="S472" s="53"/>
      <c r="T472" s="53"/>
      <c r="U472" s="50"/>
    </row>
    <row r="473" spans="1:21">
      <c r="A473" s="51">
        <v>60009639</v>
      </c>
      <c r="B473" s="50" t="s">
        <v>336</v>
      </c>
      <c r="C473" s="56" t="s">
        <v>31</v>
      </c>
      <c r="D473" s="56" t="str">
        <f>_xlfn.XLOOKUP(A473,Table13[Learning Aim Reference (QAN)],Table13[City &amp; Guilds Product Code],"")</f>
        <v>7597-12</v>
      </c>
      <c r="E473" s="56" t="s">
        <v>27</v>
      </c>
      <c r="G473" s="56" t="s">
        <v>36</v>
      </c>
      <c r="H473" s="56">
        <f>_xlfn.XLOOKUP(Table1[[#This Row],[Qualification Accreditation  Number (QAN)]],'Qualification List'!$A$5:$A$553,'Qualification List'!$G$5:$G$553,"")</f>
        <v>62</v>
      </c>
      <c r="I473" s="56" t="str">
        <f>_xlfn.XLOOKUP(Table1[[#This Row],[Qualification Accreditation  Number (QAN)]],'Qualification List'!$A$5:$A$553,'Qualification List'!$I$5:$I$553,"")</f>
        <v>High - £9.60</v>
      </c>
      <c r="J473" s="57">
        <f>_xlfn.XLOOKUP(Table1[[#This Row],[Qualification Accreditation  Number (QAN)]],'Qualification List'!$A$5:$A$553,'Qualification List'!$J$5:$J$553,"")</f>
        <v>595.19999999999993</v>
      </c>
      <c r="K473" s="56"/>
      <c r="L473" s="56" t="s">
        <v>757</v>
      </c>
      <c r="M473" s="54">
        <v>42583</v>
      </c>
      <c r="N473" s="54">
        <v>46234</v>
      </c>
      <c r="O473" s="56" t="s">
        <v>756</v>
      </c>
      <c r="P473" s="53"/>
      <c r="Q473" s="53"/>
      <c r="R473" s="50"/>
      <c r="S473" s="53"/>
      <c r="T473" s="53"/>
      <c r="U473" s="50"/>
    </row>
    <row r="474" spans="1:21">
      <c r="A474" s="51">
        <v>60105264</v>
      </c>
      <c r="B474" s="50" t="s">
        <v>130</v>
      </c>
      <c r="C474" s="56" t="s">
        <v>44</v>
      </c>
      <c r="D474" s="56" t="str">
        <f>_xlfn.XLOOKUP(A474,Table13[Learning Aim Reference (QAN)],Table13[City &amp; Guilds Product Code],"")</f>
        <v>6219-08</v>
      </c>
      <c r="E474" s="56" t="s">
        <v>24</v>
      </c>
      <c r="G474" s="56" t="s">
        <v>46</v>
      </c>
      <c r="H474" s="56">
        <f>_xlfn.XLOOKUP(Table1[[#This Row],[Qualification Accreditation  Number (QAN)]],'Qualification List'!$A$5:$A$553,'Qualification List'!$G$5:$G$553,"")</f>
        <v>90</v>
      </c>
      <c r="I474" s="56" t="str">
        <f>_xlfn.XLOOKUP(Table1[[#This Row],[Qualification Accreditation  Number (QAN)]],'Qualification List'!$A$5:$A$553,'Qualification List'!$I$5:$I$553,"")</f>
        <v>High - £9.60</v>
      </c>
      <c r="J474" s="57">
        <f>_xlfn.XLOOKUP(Table1[[#This Row],[Qualification Accreditation  Number (QAN)]],'Qualification List'!$A$5:$A$553,'Qualification List'!$J$5:$J$553,"")</f>
        <v>864</v>
      </c>
      <c r="K474" s="56"/>
      <c r="L474" s="56" t="s">
        <v>757</v>
      </c>
      <c r="M474" s="54">
        <v>42583</v>
      </c>
      <c r="N474" s="54">
        <v>46234</v>
      </c>
      <c r="O474" s="56" t="s">
        <v>756</v>
      </c>
      <c r="P474" s="53"/>
      <c r="Q474" s="53"/>
      <c r="R474" s="50"/>
      <c r="S474" s="53"/>
      <c r="T474" s="53"/>
      <c r="U474" s="50"/>
    </row>
    <row r="475" spans="1:21">
      <c r="A475" s="51">
        <v>50116381</v>
      </c>
      <c r="B475" s="50" t="s">
        <v>616</v>
      </c>
      <c r="C475" s="56" t="s">
        <v>31</v>
      </c>
      <c r="D475" s="56" t="str">
        <f>_xlfn.XLOOKUP(A475,Table13[Learning Aim Reference (QAN)],Table13[City &amp; Guilds Product Code],"")</f>
        <v>1285-22</v>
      </c>
      <c r="E475" s="56" t="s">
        <v>27</v>
      </c>
      <c r="G475" s="56" t="s">
        <v>65</v>
      </c>
      <c r="H475" s="56">
        <f>_xlfn.XLOOKUP(Table1[[#This Row],[Qualification Accreditation  Number (QAN)]],'Qualification List'!$A$5:$A$553,'Qualification List'!$G$5:$G$553,"")</f>
        <v>182</v>
      </c>
      <c r="I475" s="56" t="str">
        <f>_xlfn.XLOOKUP(Table1[[#This Row],[Qualification Accreditation  Number (QAN)]],'Qualification List'!$A$5:$A$553,'Qualification List'!$I$5:$I$553,"")</f>
        <v>High - £9.60</v>
      </c>
      <c r="J475" s="57">
        <f>_xlfn.XLOOKUP(Table1[[#This Row],[Qualification Accreditation  Number (QAN)]],'Qualification List'!$A$5:$A$553,'Qualification List'!$J$5:$J$553,"")</f>
        <v>1747.2</v>
      </c>
      <c r="K475" s="56"/>
      <c r="L475" s="56" t="s">
        <v>757</v>
      </c>
      <c r="M475" s="54">
        <v>42583</v>
      </c>
      <c r="N475" s="54">
        <v>46234</v>
      </c>
      <c r="O475" s="56" t="s">
        <v>756</v>
      </c>
      <c r="P475" s="53"/>
      <c r="Q475" s="53"/>
      <c r="R475" s="50"/>
      <c r="S475" s="53"/>
      <c r="T475" s="53"/>
      <c r="U475" s="50"/>
    </row>
    <row r="476" spans="1:21">
      <c r="A476" s="51">
        <v>60014489</v>
      </c>
      <c r="B476" s="50" t="s">
        <v>576</v>
      </c>
      <c r="C476" s="56" t="s">
        <v>31</v>
      </c>
      <c r="D476" s="56" t="str">
        <f>_xlfn.XLOOKUP(A476,Table13[Learning Aim Reference (QAN)],Table13[City &amp; Guilds Product Code],"")</f>
        <v>4290-52</v>
      </c>
      <c r="E476" s="56" t="s">
        <v>27</v>
      </c>
      <c r="G476" s="56" t="s">
        <v>34</v>
      </c>
      <c r="H476" s="56">
        <f>_xlfn.XLOOKUP(Table1[[#This Row],[Qualification Accreditation  Number (QAN)]],'Qualification List'!$A$5:$A$553,'Qualification List'!$G$5:$G$553,"")</f>
        <v>306</v>
      </c>
      <c r="I476" s="56" t="str">
        <f>_xlfn.XLOOKUP(Table1[[#This Row],[Qualification Accreditation  Number (QAN)]],'Qualification List'!$A$5:$A$553,'Qualification List'!$I$5:$I$553,"")</f>
        <v>High - £9.60</v>
      </c>
      <c r="J476" s="57">
        <f>_xlfn.XLOOKUP(Table1[[#This Row],[Qualification Accreditation  Number (QAN)]],'Qualification List'!$A$5:$A$553,'Qualification List'!$J$5:$J$553,"")</f>
        <v>2937.6</v>
      </c>
      <c r="K476" s="56"/>
      <c r="L476" s="56" t="s">
        <v>757</v>
      </c>
      <c r="M476" s="54">
        <v>42583</v>
      </c>
      <c r="N476" s="54">
        <v>46234</v>
      </c>
      <c r="O476" s="56" t="s">
        <v>756</v>
      </c>
      <c r="P476" s="53"/>
      <c r="Q476" s="53"/>
      <c r="R476" s="50"/>
      <c r="S476" s="53"/>
      <c r="T476" s="53"/>
      <c r="U476" s="50"/>
    </row>
    <row r="477" spans="1:21">
      <c r="A477" s="51">
        <v>60145067</v>
      </c>
      <c r="B477" s="50" t="s">
        <v>605</v>
      </c>
      <c r="C477" s="56" t="s">
        <v>23</v>
      </c>
      <c r="D477" s="56" t="str">
        <f>_xlfn.XLOOKUP(A477,Table13[Learning Aim Reference (QAN)],Table13[City &amp; Guilds Product Code],"")</f>
        <v>1145-32</v>
      </c>
      <c r="E477" s="56" t="s">
        <v>24</v>
      </c>
      <c r="G477" s="56" t="s">
        <v>34</v>
      </c>
      <c r="H477" s="56">
        <f>_xlfn.XLOOKUP(Table1[[#This Row],[Qualification Accreditation  Number (QAN)]],'Qualification List'!$A$5:$A$553,'Qualification List'!$G$5:$G$553,"")</f>
        <v>720</v>
      </c>
      <c r="I477" s="56" t="str">
        <f>_xlfn.XLOOKUP(Table1[[#This Row],[Qualification Accreditation  Number (QAN)]],'Qualification List'!$A$5:$A$553,'Qualification List'!$I$5:$I$553,"")</f>
        <v>High - £9.60</v>
      </c>
      <c r="J477" s="57">
        <f>_xlfn.XLOOKUP(Table1[[#This Row],[Qualification Accreditation  Number (QAN)]],'Qualification List'!$A$5:$A$553,'Qualification List'!$J$5:$J$553,"")</f>
        <v>6912</v>
      </c>
      <c r="K477" s="56"/>
      <c r="L477" s="56" t="s">
        <v>756</v>
      </c>
      <c r="O477" s="56" t="s">
        <v>757</v>
      </c>
      <c r="P477" s="54">
        <v>42583</v>
      </c>
      <c r="Q477" s="54">
        <v>46234</v>
      </c>
      <c r="R477" s="50"/>
      <c r="S477" s="53"/>
      <c r="T477" s="56" t="s">
        <v>757</v>
      </c>
      <c r="U477" s="50"/>
    </row>
    <row r="478" spans="1:21">
      <c r="A478" s="60">
        <v>61045421</v>
      </c>
      <c r="B478" s="61" t="s">
        <v>190</v>
      </c>
      <c r="C478" s="62" t="s">
        <v>31</v>
      </c>
      <c r="D478" s="53" t="s">
        <v>32</v>
      </c>
      <c r="E478" s="62" t="s">
        <v>33</v>
      </c>
      <c r="F478" s="62" t="s">
        <v>765</v>
      </c>
      <c r="G478" s="62" t="s">
        <v>46</v>
      </c>
      <c r="H478" s="62" t="str">
        <f>_xlfn.XLOOKUP(Table1[[#This Row],[Qualification Accreditation  Number (QAN)]],'Qualification List'!$A$5:$A$553,'Qualification List'!$G$5:$G$553,"")</f>
        <v/>
      </c>
      <c r="I478" s="62" t="str">
        <f>_xlfn.XLOOKUP(Table1[[#This Row],[Qualification Accreditation  Number (QAN)]],'Qualification List'!$A$5:$A$553,'Qualification List'!$I$5:$I$553,"")</f>
        <v/>
      </c>
      <c r="J478" s="63" t="str">
        <f>_xlfn.XLOOKUP(Table1[[#This Row],[Qualification Accreditation  Number (QAN)]],'Qualification List'!$A$5:$A$553,'Qualification List'!$J$5:$J$553,"")</f>
        <v/>
      </c>
      <c r="K478" s="63"/>
      <c r="L478" s="62" t="s">
        <v>757</v>
      </c>
      <c r="M478" s="65">
        <v>45870</v>
      </c>
      <c r="N478" s="65">
        <v>46965</v>
      </c>
      <c r="O478" s="62" t="s">
        <v>757</v>
      </c>
      <c r="P478" s="65">
        <v>45870</v>
      </c>
      <c r="Q478" s="65">
        <v>46965</v>
      </c>
      <c r="R478" s="64"/>
      <c r="S478" s="64"/>
      <c r="T478" s="64"/>
      <c r="U478" s="61"/>
    </row>
    <row r="479" spans="1:21">
      <c r="A479" s="51">
        <v>50116794</v>
      </c>
      <c r="B479" s="50" t="s">
        <v>152</v>
      </c>
      <c r="C479" s="56" t="s">
        <v>23</v>
      </c>
      <c r="D479" s="56" t="str">
        <f>_xlfn.XLOOKUP(A479,Table13[Learning Aim Reference (QAN)],Table13[City &amp; Guilds Product Code],"")</f>
        <v>6317-33</v>
      </c>
      <c r="E479" s="56" t="s">
        <v>24</v>
      </c>
      <c r="G479" s="56" t="s">
        <v>153</v>
      </c>
      <c r="H479" s="56">
        <f>_xlfn.XLOOKUP(Table1[[#This Row],[Qualification Accreditation  Number (QAN)]],'Qualification List'!$A$5:$A$553,'Qualification List'!$G$5:$G$553,"")</f>
        <v>84</v>
      </c>
      <c r="I479" s="56" t="str">
        <f>_xlfn.XLOOKUP(Table1[[#This Row],[Qualification Accreditation  Number (QAN)]],'Qualification List'!$A$5:$A$553,'Qualification List'!$I$5:$I$553,"")</f>
        <v>Low - £7.20</v>
      </c>
      <c r="J479" s="57">
        <f>_xlfn.XLOOKUP(Table1[[#This Row],[Qualification Accreditation  Number (QAN)]],'Qualification List'!$A$5:$A$553,'Qualification List'!$J$5:$J$553,"")</f>
        <v>604.80000000000007</v>
      </c>
      <c r="L479" s="56" t="s">
        <v>756</v>
      </c>
      <c r="O479" s="56" t="s">
        <v>756</v>
      </c>
      <c r="R479" s="56" t="s">
        <v>757</v>
      </c>
      <c r="S479" s="58">
        <v>46234</v>
      </c>
    </row>
    <row r="480" spans="1:21">
      <c r="A480" s="51">
        <v>60122663</v>
      </c>
      <c r="B480" s="50" t="s">
        <v>305</v>
      </c>
      <c r="C480" s="56" t="s">
        <v>31</v>
      </c>
      <c r="D480" s="56" t="str">
        <f>_xlfn.XLOOKUP(A480,Table13[Learning Aim Reference (QAN)],Table13[City &amp; Guilds Product Code],"")</f>
        <v>0020-53</v>
      </c>
      <c r="E480" s="56" t="s">
        <v>27</v>
      </c>
      <c r="G480" s="56" t="s">
        <v>49</v>
      </c>
      <c r="H480" s="56">
        <f>_xlfn.XLOOKUP(Table1[[#This Row],[Qualification Accreditation  Number (QAN)]],'Qualification List'!$A$5:$A$553,'Qualification List'!$G$5:$G$553,"")</f>
        <v>8</v>
      </c>
      <c r="I480" s="56" t="str">
        <f>_xlfn.XLOOKUP(Table1[[#This Row],[Qualification Accreditation  Number (QAN)]],'Qualification List'!$A$5:$A$553,'Qualification List'!$I$5:$I$553,"")</f>
        <v>High - £9.60</v>
      </c>
      <c r="J480" s="57">
        <f>_xlfn.XLOOKUP(Table1[[#This Row],[Qualification Accreditation  Number (QAN)]],'Qualification List'!$A$5:$A$553,'Qualification List'!$J$5:$J$553,"")</f>
        <v>76.8</v>
      </c>
      <c r="K480" s="56"/>
      <c r="L480" s="56" t="s">
        <v>757</v>
      </c>
      <c r="M480" s="54">
        <v>42583</v>
      </c>
      <c r="N480" s="54">
        <v>46234</v>
      </c>
      <c r="O480" s="56" t="s">
        <v>756</v>
      </c>
      <c r="P480" s="53"/>
      <c r="Q480" s="53"/>
      <c r="R480" s="50"/>
      <c r="S480" s="53"/>
      <c r="T480" s="53"/>
      <c r="U480" s="50"/>
    </row>
    <row r="481" spans="1:21">
      <c r="A481" s="51">
        <v>60060360</v>
      </c>
      <c r="B481" s="50" t="s">
        <v>45</v>
      </c>
      <c r="C481" s="56" t="s">
        <v>31</v>
      </c>
      <c r="D481" s="56" t="str">
        <f>_xlfn.XLOOKUP(A481,Table13[Learning Aim Reference (QAN)],Table13[City &amp; Guilds Product Code],"")</f>
        <v>7189-02</v>
      </c>
      <c r="E481" s="56" t="s">
        <v>24</v>
      </c>
      <c r="G481" s="56" t="s">
        <v>46</v>
      </c>
      <c r="H481" s="56">
        <f>_xlfn.XLOOKUP(Table1[[#This Row],[Qualification Accreditation  Number (QAN)]],'Qualification List'!$A$5:$A$553,'Qualification List'!$G$5:$G$553,"")</f>
        <v>464</v>
      </c>
      <c r="I481" s="56" t="str">
        <f>_xlfn.XLOOKUP(Table1[[#This Row],[Qualification Accreditation  Number (QAN)]],'Qualification List'!$A$5:$A$553,'Qualification List'!$I$5:$I$553,"")</f>
        <v>High - £9.60</v>
      </c>
      <c r="J481" s="57">
        <f>_xlfn.XLOOKUP(Table1[[#This Row],[Qualification Accreditation  Number (QAN)]],'Qualification List'!$A$5:$A$553,'Qualification List'!$J$5:$J$553,"")</f>
        <v>4454.3999999999996</v>
      </c>
      <c r="K481" s="56"/>
      <c r="L481" s="56" t="s">
        <v>757</v>
      </c>
      <c r="M481" s="54">
        <v>42583</v>
      </c>
      <c r="N481" s="54">
        <v>46234</v>
      </c>
      <c r="O481" s="56" t="s">
        <v>757</v>
      </c>
      <c r="P481" s="54">
        <v>42583</v>
      </c>
      <c r="Q481" s="54">
        <v>46234</v>
      </c>
      <c r="R481" s="50"/>
      <c r="S481" s="53"/>
      <c r="T481" s="53"/>
      <c r="U481" s="50"/>
    </row>
    <row r="482" spans="1:21">
      <c r="A482" s="51">
        <v>60171868</v>
      </c>
      <c r="B482" s="50" t="s">
        <v>70</v>
      </c>
      <c r="C482" s="56" t="s">
        <v>23</v>
      </c>
      <c r="D482" s="56" t="str">
        <f>_xlfn.XLOOKUP(A482,Table13[Learning Aim Reference (QAN)],Table13[City &amp; Guilds Product Code],"")</f>
        <v>0172-37</v>
      </c>
      <c r="E482" s="56" t="s">
        <v>24</v>
      </c>
      <c r="G482" s="56" t="s">
        <v>71</v>
      </c>
      <c r="H482" s="56">
        <f>_xlfn.XLOOKUP(Table1[[#This Row],[Qualification Accreditation  Number (QAN)]],'Qualification List'!$A$5:$A$553,'Qualification List'!$G$5:$G$553,"")</f>
        <v>720</v>
      </c>
      <c r="I482" s="56" t="str">
        <f>_xlfn.XLOOKUP(Table1[[#This Row],[Qualification Accreditation  Number (QAN)]],'Qualification List'!$A$5:$A$553,'Qualification List'!$I$5:$I$553,"")</f>
        <v>High - £9.60</v>
      </c>
      <c r="J482" s="57">
        <f>_xlfn.XLOOKUP(Table1[[#This Row],[Qualification Accreditation  Number (QAN)]],'Qualification List'!$A$5:$A$553,'Qualification List'!$J$5:$J$553,"")</f>
        <v>6912</v>
      </c>
      <c r="K482" s="56"/>
      <c r="L482" s="56" t="s">
        <v>756</v>
      </c>
      <c r="O482" s="56" t="s">
        <v>757</v>
      </c>
      <c r="P482" s="54">
        <v>42583</v>
      </c>
      <c r="Q482" s="54">
        <v>46234</v>
      </c>
      <c r="R482" s="50"/>
      <c r="S482" s="53"/>
      <c r="T482" s="53"/>
      <c r="U482" s="50"/>
    </row>
    <row r="483" spans="1:21">
      <c r="A483" s="51">
        <v>60180997</v>
      </c>
      <c r="B483" s="50" t="s">
        <v>50</v>
      </c>
      <c r="C483" s="56" t="s">
        <v>31</v>
      </c>
      <c r="D483" s="56" t="str">
        <f>_xlfn.XLOOKUP(A483,Table13[Learning Aim Reference (QAN)],Table13[City &amp; Guilds Product Code],"")</f>
        <v>4705-02</v>
      </c>
      <c r="E483" s="56" t="s">
        <v>24</v>
      </c>
      <c r="G483" s="56" t="s">
        <v>34</v>
      </c>
      <c r="H483" s="56">
        <f>_xlfn.XLOOKUP(Table1[[#This Row],[Qualification Accreditation  Number (QAN)]],'Qualification List'!$A$5:$A$553,'Qualification List'!$G$5:$G$553,"")</f>
        <v>515</v>
      </c>
      <c r="I483" s="56" t="str">
        <f>_xlfn.XLOOKUP(Table1[[#This Row],[Qualification Accreditation  Number (QAN)]],'Qualification List'!$A$5:$A$553,'Qualification List'!$I$5:$I$553,"")</f>
        <v>High - £9.60</v>
      </c>
      <c r="J483" s="57">
        <f>_xlfn.XLOOKUP(Table1[[#This Row],[Qualification Accreditation  Number (QAN)]],'Qualification List'!$A$5:$A$553,'Qualification List'!$J$5:$J$553,"")</f>
        <v>4944</v>
      </c>
      <c r="K483" s="56"/>
      <c r="L483" s="56" t="s">
        <v>757</v>
      </c>
      <c r="M483" s="54">
        <v>42583</v>
      </c>
      <c r="N483" s="54">
        <v>46234</v>
      </c>
      <c r="O483" s="56" t="s">
        <v>756</v>
      </c>
      <c r="P483" s="53"/>
      <c r="Q483" s="53"/>
      <c r="R483" s="50"/>
      <c r="S483" s="53"/>
      <c r="T483" s="53"/>
      <c r="U483" s="50"/>
    </row>
    <row r="484" spans="1:21">
      <c r="A484" s="51">
        <v>60136285</v>
      </c>
      <c r="B484" s="50" t="s">
        <v>618</v>
      </c>
      <c r="C484" s="56" t="s">
        <v>44</v>
      </c>
      <c r="D484" s="56" t="str">
        <f>_xlfn.XLOOKUP(A484,Table13[Learning Aim Reference (QAN)],Table13[City &amp; Guilds Product Code],"")</f>
        <v>5546-01</v>
      </c>
      <c r="E484" s="56" t="s">
        <v>24</v>
      </c>
      <c r="G484" s="56" t="s">
        <v>220</v>
      </c>
      <c r="H484" s="56">
        <f>_xlfn.XLOOKUP(Table1[[#This Row],[Qualification Accreditation  Number (QAN)]],'Qualification List'!$A$5:$A$553,'Qualification List'!$G$5:$G$553,"")</f>
        <v>9</v>
      </c>
      <c r="I484" s="56" t="str">
        <f>_xlfn.XLOOKUP(Table1[[#This Row],[Qualification Accreditation  Number (QAN)]],'Qualification List'!$A$5:$A$553,'Qualification List'!$I$5:$I$553,"")</f>
        <v>Base - £6.00</v>
      </c>
      <c r="J484" s="57">
        <f>_xlfn.XLOOKUP(Table1[[#This Row],[Qualification Accreditation  Number (QAN)]],'Qualification List'!$A$5:$A$553,'Qualification List'!$J$5:$J$553,"")</f>
        <v>54</v>
      </c>
      <c r="K484" s="56"/>
      <c r="L484" s="56" t="s">
        <v>757</v>
      </c>
      <c r="M484" s="54">
        <v>42583</v>
      </c>
      <c r="N484" s="54">
        <v>46234</v>
      </c>
      <c r="O484" s="56" t="s">
        <v>756</v>
      </c>
      <c r="P484" s="53"/>
      <c r="Q484" s="53"/>
      <c r="R484" s="50"/>
      <c r="S484" s="53"/>
      <c r="T484" s="53"/>
      <c r="U484" s="50"/>
    </row>
    <row r="485" spans="1:21">
      <c r="A485" s="51">
        <v>50095444</v>
      </c>
      <c r="B485" s="50" t="s">
        <v>95</v>
      </c>
      <c r="C485" s="56" t="s">
        <v>31</v>
      </c>
      <c r="D485" s="56" t="str">
        <f>_xlfn.XLOOKUP(A485,Table13[Learning Aim Reference (QAN)],Table13[City &amp; Guilds Product Code],"")</f>
        <v>7132-05</v>
      </c>
      <c r="E485" s="56" t="s">
        <v>27</v>
      </c>
      <c r="G485" s="56" t="s">
        <v>55</v>
      </c>
      <c r="H485" s="56">
        <f>_xlfn.XLOOKUP(Table1[[#This Row],[Qualification Accreditation  Number (QAN)]],'Qualification List'!$A$5:$A$553,'Qualification List'!$G$5:$G$553,"")</f>
        <v>278</v>
      </c>
      <c r="I485" s="56" t="str">
        <f>_xlfn.XLOOKUP(Table1[[#This Row],[Qualification Accreditation  Number (QAN)]],'Qualification List'!$A$5:$A$553,'Qualification List'!$I$5:$I$553,"")</f>
        <v>Medium - £8.40</v>
      </c>
      <c r="J485" s="57">
        <f>_xlfn.XLOOKUP(Table1[[#This Row],[Qualification Accreditation  Number (QAN)]],'Qualification List'!$A$5:$A$553,'Qualification List'!$J$5:$J$553,"")</f>
        <v>2335.2000000000003</v>
      </c>
      <c r="K485" s="56"/>
      <c r="L485" s="56" t="s">
        <v>757</v>
      </c>
      <c r="M485" s="54">
        <v>42583</v>
      </c>
      <c r="N485" s="54">
        <v>46234</v>
      </c>
      <c r="O485" s="56" t="s">
        <v>756</v>
      </c>
      <c r="P485" s="53"/>
      <c r="Q485" s="53"/>
      <c r="R485" s="50"/>
      <c r="S485" s="53"/>
      <c r="T485" s="53"/>
      <c r="U485" s="50"/>
    </row>
    <row r="486" spans="1:21">
      <c r="A486" s="51">
        <v>50091013</v>
      </c>
      <c r="B486" s="50" t="s">
        <v>193</v>
      </c>
      <c r="C486" s="56" t="s">
        <v>23</v>
      </c>
      <c r="D486" s="56" t="str">
        <f>_xlfn.XLOOKUP(A486,Table13[Learning Aim Reference (QAN)],Table13[City &amp; Guilds Product Code],"")</f>
        <v>3002-32</v>
      </c>
      <c r="E486" s="56" t="s">
        <v>24</v>
      </c>
      <c r="G486" s="56" t="s">
        <v>52</v>
      </c>
      <c r="H486" s="56">
        <f>_xlfn.XLOOKUP(Table1[[#This Row],[Qualification Accreditation  Number (QAN)]],'Qualification List'!$A$5:$A$553,'Qualification List'!$G$5:$G$553,"")</f>
        <v>462</v>
      </c>
      <c r="I486" s="56" t="str">
        <f>_xlfn.XLOOKUP(Table1[[#This Row],[Qualification Accreditation  Number (QAN)]],'Qualification List'!$A$5:$A$553,'Qualification List'!$I$5:$I$553,"")</f>
        <v>Low - £7.20</v>
      </c>
      <c r="J486" s="57">
        <f>_xlfn.XLOOKUP(Table1[[#This Row],[Qualification Accreditation  Number (QAN)]],'Qualification List'!$A$5:$A$553,'Qualification List'!$J$5:$J$553,"")</f>
        <v>3326.4</v>
      </c>
      <c r="K486" s="56"/>
      <c r="L486" s="56" t="s">
        <v>756</v>
      </c>
      <c r="O486" s="56" t="s">
        <v>757</v>
      </c>
      <c r="P486" s="54">
        <v>42583</v>
      </c>
      <c r="Q486" s="54">
        <v>46234</v>
      </c>
      <c r="R486" s="50"/>
      <c r="S486" s="53"/>
      <c r="T486" s="53"/>
      <c r="U486" s="50"/>
    </row>
    <row r="487" spans="1:21">
      <c r="A487" s="51">
        <v>60080516</v>
      </c>
      <c r="B487" s="50" t="s">
        <v>579</v>
      </c>
      <c r="C487" s="56" t="s">
        <v>31</v>
      </c>
      <c r="D487" s="56" t="str">
        <f>_xlfn.XLOOKUP(A487,Table13[Learning Aim Reference (QAN)],Table13[City &amp; Guilds Product Code],"")</f>
        <v>6708-23</v>
      </c>
      <c r="E487" s="56" t="s">
        <v>24</v>
      </c>
      <c r="G487" s="56" t="s">
        <v>46</v>
      </c>
      <c r="H487" s="56">
        <f>_xlfn.XLOOKUP(Table1[[#This Row],[Qualification Accreditation  Number (QAN)]],'Qualification List'!$A$5:$A$553,'Qualification List'!$G$5:$G$553,"")</f>
        <v>521</v>
      </c>
      <c r="I487" s="56" t="str">
        <f>_xlfn.XLOOKUP(Table1[[#This Row],[Qualification Accreditation  Number (QAN)]],'Qualification List'!$A$5:$A$553,'Qualification List'!$I$5:$I$553,"")</f>
        <v>High - £9.60</v>
      </c>
      <c r="J487" s="57">
        <f>_xlfn.XLOOKUP(Table1[[#This Row],[Qualification Accreditation  Number (QAN)]],'Qualification List'!$A$5:$A$553,'Qualification List'!$J$5:$J$553,"")</f>
        <v>5001.5999999999995</v>
      </c>
      <c r="K487" s="56"/>
      <c r="L487" s="56" t="s">
        <v>757</v>
      </c>
      <c r="M487" s="54">
        <v>42583</v>
      </c>
      <c r="N487" s="54">
        <v>46234</v>
      </c>
      <c r="O487" s="56" t="s">
        <v>757</v>
      </c>
      <c r="P487" s="54">
        <v>42583</v>
      </c>
      <c r="Q487" s="54">
        <v>46234</v>
      </c>
      <c r="R487" s="50"/>
      <c r="S487" s="53"/>
      <c r="T487" s="53"/>
      <c r="U487" s="50"/>
    </row>
    <row r="488" spans="1:21">
      <c r="A488" s="51">
        <v>50087137</v>
      </c>
      <c r="B488" s="50" t="s">
        <v>478</v>
      </c>
      <c r="C488" s="56" t="s">
        <v>31</v>
      </c>
      <c r="D488" s="56" t="str">
        <f>_xlfn.XLOOKUP(A488,Table13[Learning Aim Reference (QAN)],Table13[City &amp; Guilds Product Code],"")</f>
        <v>3003-92</v>
      </c>
      <c r="E488" s="56" t="s">
        <v>24</v>
      </c>
      <c r="G488" s="56" t="s">
        <v>52</v>
      </c>
      <c r="H488" s="56">
        <f>_xlfn.XLOOKUP(Table1[[#This Row],[Qualification Accreditation  Number (QAN)]],'Qualification List'!$A$5:$A$553,'Qualification List'!$G$5:$G$553,"")</f>
        <v>48</v>
      </c>
      <c r="I488" s="56" t="str">
        <f>_xlfn.XLOOKUP(Table1[[#This Row],[Qualification Accreditation  Number (QAN)]],'Qualification List'!$A$5:$A$553,'Qualification List'!$I$5:$I$553,"")</f>
        <v>Low - £7.20</v>
      </c>
      <c r="J488" s="57">
        <f>_xlfn.XLOOKUP(Table1[[#This Row],[Qualification Accreditation  Number (QAN)]],'Qualification List'!$A$5:$A$553,'Qualification List'!$J$5:$J$553,"")</f>
        <v>345.6</v>
      </c>
      <c r="K488" s="56"/>
      <c r="L488" s="56" t="s">
        <v>757</v>
      </c>
      <c r="M488" s="54">
        <v>42583</v>
      </c>
      <c r="N488" s="54">
        <v>46234</v>
      </c>
      <c r="O488" s="56" t="s">
        <v>756</v>
      </c>
      <c r="P488" s="53"/>
      <c r="Q488" s="53"/>
      <c r="R488" s="50"/>
      <c r="S488" s="53"/>
      <c r="T488" s="53"/>
      <c r="U488" s="50"/>
    </row>
    <row r="489" spans="1:21">
      <c r="A489" s="51">
        <v>50089547</v>
      </c>
      <c r="B489" s="50" t="s">
        <v>685</v>
      </c>
      <c r="C489" s="56" t="s">
        <v>23</v>
      </c>
      <c r="D489" s="56" t="str">
        <f>_xlfn.XLOOKUP(A489,Table13[Learning Aim Reference (QAN)],Table13[City &amp; Guilds Product Code],"")</f>
        <v>3003-31</v>
      </c>
      <c r="E489" s="56" t="s">
        <v>24</v>
      </c>
      <c r="G489" s="56" t="s">
        <v>52</v>
      </c>
      <c r="H489" s="56">
        <f>_xlfn.XLOOKUP(Table1[[#This Row],[Qualification Accreditation  Number (QAN)]],'Qualification List'!$A$5:$A$553,'Qualification List'!$G$5:$G$553,"")</f>
        <v>447</v>
      </c>
      <c r="I489" s="56" t="str">
        <f>_xlfn.XLOOKUP(Table1[[#This Row],[Qualification Accreditation  Number (QAN)]],'Qualification List'!$A$5:$A$553,'Qualification List'!$I$5:$I$553,"")</f>
        <v>Low - £7.20</v>
      </c>
      <c r="J489" s="57">
        <f>_xlfn.XLOOKUP(Table1[[#This Row],[Qualification Accreditation  Number (QAN)]],'Qualification List'!$A$5:$A$553,'Qualification List'!$J$5:$J$553,"")</f>
        <v>3218.4</v>
      </c>
      <c r="K489" s="56"/>
      <c r="L489" s="56" t="s">
        <v>756</v>
      </c>
      <c r="O489" s="56" t="s">
        <v>757</v>
      </c>
      <c r="P489" s="54">
        <v>42583</v>
      </c>
      <c r="Q489" s="54">
        <v>46234</v>
      </c>
      <c r="R489" s="50"/>
      <c r="S489" s="53"/>
      <c r="T489" s="53"/>
      <c r="U489" s="50"/>
    </row>
    <row r="490" spans="1:21">
      <c r="A490" s="51">
        <v>60074954</v>
      </c>
      <c r="B490" s="50" t="s">
        <v>513</v>
      </c>
      <c r="C490" s="56" t="s">
        <v>39</v>
      </c>
      <c r="D490" s="56" t="str">
        <f>_xlfn.XLOOKUP(A490,Table13[Learning Aim Reference (QAN)],Table13[City &amp; Guilds Product Code],"")</f>
        <v>3847-23</v>
      </c>
      <c r="E490" s="56" t="s">
        <v>61</v>
      </c>
      <c r="G490" s="56" t="s">
        <v>41</v>
      </c>
      <c r="H490" s="56">
        <f>_xlfn.XLOOKUP(Table1[[#This Row],[Qualification Accreditation  Number (QAN)]],'Qualification List'!$A$5:$A$553,'Qualification List'!$G$5:$G$553,"")</f>
        <v>60</v>
      </c>
      <c r="I490" s="56" t="str">
        <f>_xlfn.XLOOKUP(Table1[[#This Row],[Qualification Accreditation  Number (QAN)]],'Qualification List'!$A$5:$A$553,'Qualification List'!$I$5:$I$553,"")</f>
        <v>Base - £6.00</v>
      </c>
      <c r="J490" s="57">
        <f>_xlfn.XLOOKUP(Table1[[#This Row],[Qualification Accreditation  Number (QAN)]],'Qualification List'!$A$5:$A$553,'Qualification List'!$J$5:$J$553,"")</f>
        <v>360</v>
      </c>
      <c r="L490" s="56" t="s">
        <v>756</v>
      </c>
      <c r="O490" s="56" t="s">
        <v>756</v>
      </c>
      <c r="P490" s="53"/>
      <c r="Q490" s="53"/>
      <c r="R490" s="53"/>
      <c r="S490" s="53"/>
      <c r="T490" s="53"/>
      <c r="U490" s="50"/>
    </row>
    <row r="491" spans="1:21">
      <c r="A491" s="51">
        <v>50090513</v>
      </c>
      <c r="B491" s="50" t="s">
        <v>684</v>
      </c>
      <c r="C491" s="56" t="s">
        <v>31</v>
      </c>
      <c r="D491" s="56" t="str">
        <f>_xlfn.XLOOKUP(A491,Table13[Learning Aim Reference (QAN)],Table13[City &amp; Guilds Product Code],"")</f>
        <v>3002-21</v>
      </c>
      <c r="E491" s="56" t="s">
        <v>24</v>
      </c>
      <c r="G491" s="56" t="s">
        <v>52</v>
      </c>
      <c r="H491" s="56">
        <f>_xlfn.XLOOKUP(Table1[[#This Row],[Qualification Accreditation  Number (QAN)]],'Qualification List'!$A$5:$A$553,'Qualification List'!$G$5:$G$553,"")</f>
        <v>470</v>
      </c>
      <c r="I491" s="56" t="str">
        <f>_xlfn.XLOOKUP(Table1[[#This Row],[Qualification Accreditation  Number (QAN)]],'Qualification List'!$A$5:$A$553,'Qualification List'!$I$5:$I$553,"")</f>
        <v>Low - £7.20</v>
      </c>
      <c r="J491" s="57">
        <f>_xlfn.XLOOKUP(Table1[[#This Row],[Qualification Accreditation  Number (QAN)]],'Qualification List'!$A$5:$A$553,'Qualification List'!$J$5:$J$553,"")</f>
        <v>3384</v>
      </c>
      <c r="K491" s="56"/>
      <c r="L491" s="56" t="s">
        <v>757</v>
      </c>
      <c r="M491" s="54">
        <v>42583</v>
      </c>
      <c r="N491" s="54">
        <v>46234</v>
      </c>
      <c r="O491" s="56" t="s">
        <v>757</v>
      </c>
      <c r="P491" s="54">
        <v>42583</v>
      </c>
      <c r="Q491" s="54">
        <v>46234</v>
      </c>
      <c r="R491" s="50"/>
      <c r="S491" s="53"/>
      <c r="T491" s="53"/>
      <c r="U491" s="50"/>
    </row>
    <row r="492" spans="1:21">
      <c r="A492" s="51">
        <v>60120137</v>
      </c>
      <c r="B492" s="50" t="s">
        <v>405</v>
      </c>
      <c r="C492" s="56" t="s">
        <v>44</v>
      </c>
      <c r="D492" s="56" t="str">
        <f>_xlfn.XLOOKUP(A492,Table13[Learning Aim Reference (QAN)],Table13[City &amp; Guilds Product Code],"")</f>
        <v>7156-01</v>
      </c>
      <c r="E492" s="56" t="s">
        <v>24</v>
      </c>
      <c r="G492" s="56" t="s">
        <v>159</v>
      </c>
      <c r="H492" s="56">
        <f>_xlfn.XLOOKUP(Table1[[#This Row],[Qualification Accreditation  Number (QAN)]],'Qualification List'!$A$5:$A$553,'Qualification List'!$G$5:$G$553,"")</f>
        <v>32</v>
      </c>
      <c r="I492" s="56" t="str">
        <f>_xlfn.XLOOKUP(Table1[[#This Row],[Qualification Accreditation  Number (QAN)]],'Qualification List'!$A$5:$A$553,'Qualification List'!$I$5:$I$553,"")</f>
        <v>Medium - £8.40</v>
      </c>
      <c r="J492" s="57">
        <f>_xlfn.XLOOKUP(Table1[[#This Row],[Qualification Accreditation  Number (QAN)]],'Qualification List'!$A$5:$A$553,'Qualification List'!$J$5:$J$553,"")</f>
        <v>268.8</v>
      </c>
      <c r="K492" s="56"/>
      <c r="L492" s="56" t="s">
        <v>757</v>
      </c>
      <c r="M492" s="54">
        <v>42583</v>
      </c>
      <c r="N492" s="54">
        <v>46234</v>
      </c>
      <c r="O492" s="56" t="s">
        <v>756</v>
      </c>
      <c r="P492" s="53"/>
      <c r="Q492" s="53"/>
      <c r="R492" s="50"/>
      <c r="S492" s="53"/>
      <c r="T492" s="53"/>
      <c r="U492" s="50"/>
    </row>
    <row r="493" spans="1:21">
      <c r="A493" s="51">
        <v>50122526</v>
      </c>
      <c r="B493" s="50" t="s">
        <v>637</v>
      </c>
      <c r="C493" s="56" t="s">
        <v>31</v>
      </c>
      <c r="D493" s="56" t="str">
        <f>_xlfn.XLOOKUP(A493,Table13[Learning Aim Reference (QAN)],Table13[City &amp; Guilds Product Code],"")</f>
        <v>4065-12</v>
      </c>
      <c r="E493" s="56" t="s">
        <v>24</v>
      </c>
      <c r="G493" s="56" t="s">
        <v>114</v>
      </c>
      <c r="H493" s="56">
        <f>_xlfn.XLOOKUP(Table1[[#This Row],[Qualification Accreditation  Number (QAN)]],'Qualification List'!$A$5:$A$553,'Qualification List'!$G$5:$G$553,"")</f>
        <v>10</v>
      </c>
      <c r="I493" s="56" t="str">
        <f>_xlfn.XLOOKUP(Table1[[#This Row],[Qualification Accreditation  Number (QAN)]],'Qualification List'!$A$5:$A$553,'Qualification List'!$I$5:$I$553,"")</f>
        <v>Medium - £8.40</v>
      </c>
      <c r="J493" s="57">
        <f>_xlfn.XLOOKUP(Table1[[#This Row],[Qualification Accreditation  Number (QAN)]],'Qualification List'!$A$5:$A$553,'Qualification List'!$J$5:$J$553,"")</f>
        <v>84</v>
      </c>
      <c r="K493" s="56"/>
      <c r="L493" s="56" t="s">
        <v>757</v>
      </c>
      <c r="M493" s="54">
        <v>42583</v>
      </c>
      <c r="N493" s="54">
        <v>46234</v>
      </c>
      <c r="O493" s="56" t="s">
        <v>756</v>
      </c>
      <c r="P493" s="53"/>
      <c r="Q493" s="53"/>
      <c r="R493" s="50"/>
      <c r="S493" s="53"/>
      <c r="T493" s="53"/>
      <c r="U493" s="50"/>
    </row>
    <row r="494" spans="1:21">
      <c r="A494" s="51">
        <v>50115509</v>
      </c>
      <c r="B494" s="50" t="s">
        <v>711</v>
      </c>
      <c r="C494" s="56" t="s">
        <v>44</v>
      </c>
      <c r="D494" s="56" t="str">
        <f>_xlfn.XLOOKUP(A494,Table13[Learning Aim Reference (QAN)],Table13[City &amp; Guilds Product Code],"")</f>
        <v>3902-11</v>
      </c>
      <c r="E494" s="56" t="s">
        <v>24</v>
      </c>
      <c r="G494" s="56" t="s">
        <v>36</v>
      </c>
      <c r="H494" s="56">
        <f>_xlfn.XLOOKUP(Table1[[#This Row],[Qualification Accreditation  Number (QAN)]],'Qualification List'!$A$5:$A$553,'Qualification List'!$G$5:$G$553,"")</f>
        <v>185</v>
      </c>
      <c r="I494" s="56" t="str">
        <f>_xlfn.XLOOKUP(Table1[[#This Row],[Qualification Accreditation  Number (QAN)]],'Qualification List'!$A$5:$A$553,'Qualification List'!$I$5:$I$553,"")</f>
        <v>High - £9.60</v>
      </c>
      <c r="J494" s="57">
        <f>_xlfn.XLOOKUP(Table1[[#This Row],[Qualification Accreditation  Number (QAN)]],'Qualification List'!$A$5:$A$553,'Qualification List'!$J$5:$J$553,"")</f>
        <v>1776</v>
      </c>
      <c r="K494" s="56"/>
      <c r="L494" s="56" t="s">
        <v>757</v>
      </c>
      <c r="M494" s="54">
        <v>42583</v>
      </c>
      <c r="N494" s="54">
        <v>46234</v>
      </c>
      <c r="O494" s="56" t="s">
        <v>756</v>
      </c>
      <c r="P494" s="53"/>
      <c r="Q494" s="53"/>
      <c r="R494" s="50"/>
      <c r="S494" s="53"/>
      <c r="T494" s="53"/>
      <c r="U494" s="50"/>
    </row>
    <row r="495" spans="1:21">
      <c r="A495" s="51">
        <v>60359626</v>
      </c>
      <c r="B495" s="50" t="s">
        <v>724</v>
      </c>
      <c r="C495" s="56" t="s">
        <v>23</v>
      </c>
      <c r="D495" s="56" t="str">
        <f>_xlfn.XLOOKUP(A495,Table13[Learning Aim Reference (QAN)],Table13[City &amp; Guilds Product Code],"")</f>
        <v>6571-51</v>
      </c>
      <c r="E495" s="56" t="s">
        <v>27</v>
      </c>
      <c r="G495" s="56" t="s">
        <v>46</v>
      </c>
      <c r="H495" s="56">
        <f>_xlfn.XLOOKUP(Table1[[#This Row],[Qualification Accreditation  Number (QAN)]],'Qualification List'!$A$5:$A$553,'Qualification List'!$G$5:$G$553,"")</f>
        <v>349</v>
      </c>
      <c r="I495" s="56" t="str">
        <f>_xlfn.XLOOKUP(Table1[[#This Row],[Qualification Accreditation  Number (QAN)]],'Qualification List'!$A$5:$A$553,'Qualification List'!$I$5:$I$553,"")</f>
        <v>High - £9.60</v>
      </c>
      <c r="J495" s="57">
        <f>_xlfn.XLOOKUP(Table1[[#This Row],[Qualification Accreditation  Number (QAN)]],'Qualification List'!$A$5:$A$553,'Qualification List'!$J$5:$J$553,"")</f>
        <v>3350.4</v>
      </c>
      <c r="L495" s="56" t="s">
        <v>756</v>
      </c>
      <c r="O495" s="56" t="s">
        <v>756</v>
      </c>
      <c r="R495" s="56" t="s">
        <v>757</v>
      </c>
      <c r="S495" s="58">
        <v>46234</v>
      </c>
      <c r="T495" s="56" t="s">
        <v>757</v>
      </c>
      <c r="U495" s="58">
        <v>45869</v>
      </c>
    </row>
    <row r="496" spans="1:21">
      <c r="A496" s="51">
        <v>60080486</v>
      </c>
      <c r="B496" s="50" t="s">
        <v>123</v>
      </c>
      <c r="C496" s="56" t="s">
        <v>31</v>
      </c>
      <c r="D496" s="56" t="str">
        <f>_xlfn.XLOOKUP(A496,Table13[Learning Aim Reference (QAN)],Table13[City &amp; Guilds Product Code],"")</f>
        <v>6706-26</v>
      </c>
      <c r="E496" s="56" t="s">
        <v>24</v>
      </c>
      <c r="G496" s="56" t="s">
        <v>46</v>
      </c>
      <c r="H496" s="56">
        <f>_xlfn.XLOOKUP(Table1[[#This Row],[Qualification Accreditation  Number (QAN)]],'Qualification List'!$A$5:$A$553,'Qualification List'!$G$5:$G$553,"")</f>
        <v>435</v>
      </c>
      <c r="I496" s="56" t="str">
        <f>_xlfn.XLOOKUP(Table1[[#This Row],[Qualification Accreditation  Number (QAN)]],'Qualification List'!$A$5:$A$553,'Qualification List'!$I$5:$I$553,"")</f>
        <v>High - £9.60</v>
      </c>
      <c r="J496" s="57">
        <f>_xlfn.XLOOKUP(Table1[[#This Row],[Qualification Accreditation  Number (QAN)]],'Qualification List'!$A$5:$A$553,'Qualification List'!$J$5:$J$553,"")</f>
        <v>4176</v>
      </c>
      <c r="K496" s="56"/>
      <c r="L496" s="56" t="s">
        <v>757</v>
      </c>
      <c r="M496" s="54">
        <v>42583</v>
      </c>
      <c r="N496" s="54">
        <v>46234</v>
      </c>
      <c r="O496" s="56" t="s">
        <v>757</v>
      </c>
      <c r="P496" s="54">
        <v>42583</v>
      </c>
      <c r="Q496" s="54">
        <v>46234</v>
      </c>
      <c r="R496" s="50"/>
      <c r="S496" s="53"/>
      <c r="T496" s="53"/>
      <c r="U496" s="50"/>
    </row>
    <row r="497" spans="1:21">
      <c r="A497" s="51">
        <v>60122687</v>
      </c>
      <c r="B497" s="50" t="s">
        <v>389</v>
      </c>
      <c r="C497" s="56" t="s">
        <v>31</v>
      </c>
      <c r="D497" s="56" t="str">
        <f>_xlfn.XLOOKUP(A497,Table13[Learning Aim Reference (QAN)],Table13[City &amp; Guilds Product Code],"")</f>
        <v>0020-55</v>
      </c>
      <c r="E497" s="56" t="s">
        <v>27</v>
      </c>
      <c r="G497" s="56" t="s">
        <v>49</v>
      </c>
      <c r="H497" s="56">
        <f>_xlfn.XLOOKUP(Table1[[#This Row],[Qualification Accreditation  Number (QAN)]],'Qualification List'!$A$5:$A$553,'Qualification List'!$G$5:$G$553,"")</f>
        <v>8</v>
      </c>
      <c r="I497" s="56" t="str">
        <f>_xlfn.XLOOKUP(Table1[[#This Row],[Qualification Accreditation  Number (QAN)]],'Qualification List'!$A$5:$A$553,'Qualification List'!$I$5:$I$553,"")</f>
        <v>High - £9.60</v>
      </c>
      <c r="J497" s="57">
        <f>_xlfn.XLOOKUP(Table1[[#This Row],[Qualification Accreditation  Number (QAN)]],'Qualification List'!$A$5:$A$553,'Qualification List'!$J$5:$J$553,"")</f>
        <v>76.8</v>
      </c>
      <c r="K497" s="56"/>
      <c r="L497" s="56" t="s">
        <v>757</v>
      </c>
      <c r="M497" s="54">
        <v>42583</v>
      </c>
      <c r="N497" s="54">
        <v>46234</v>
      </c>
      <c r="O497" s="56" t="s">
        <v>756</v>
      </c>
      <c r="P497" s="53"/>
      <c r="Q497" s="53"/>
      <c r="R497" s="50"/>
      <c r="S497" s="53"/>
      <c r="T497" s="53"/>
      <c r="U497" s="50"/>
    </row>
    <row r="498" spans="1:21">
      <c r="A498" s="51">
        <v>60103292</v>
      </c>
      <c r="B498" s="50" t="s">
        <v>479</v>
      </c>
      <c r="C498" s="56" t="s">
        <v>44</v>
      </c>
      <c r="D498" s="56" t="str">
        <f>_xlfn.XLOOKUP(A498,Table13[Learning Aim Reference (QAN)],Table13[City &amp; Guilds Product Code],"")</f>
        <v>6219-07</v>
      </c>
      <c r="E498" s="56" t="s">
        <v>24</v>
      </c>
      <c r="G498" s="56" t="s">
        <v>46</v>
      </c>
      <c r="H498" s="56">
        <f>_xlfn.XLOOKUP(Table1[[#This Row],[Qualification Accreditation  Number (QAN)]],'Qualification List'!$A$5:$A$553,'Qualification List'!$G$5:$G$553,"")</f>
        <v>370</v>
      </c>
      <c r="I498" s="56" t="str">
        <f>_xlfn.XLOOKUP(Table1[[#This Row],[Qualification Accreditation  Number (QAN)]],'Qualification List'!$A$5:$A$553,'Qualification List'!$I$5:$I$553,"")</f>
        <v>High - £9.60</v>
      </c>
      <c r="J498" s="57">
        <f>_xlfn.XLOOKUP(Table1[[#This Row],[Qualification Accreditation  Number (QAN)]],'Qualification List'!$A$5:$A$553,'Qualification List'!$J$5:$J$553,"")</f>
        <v>3552</v>
      </c>
      <c r="K498" s="56"/>
      <c r="L498" s="56" t="s">
        <v>757</v>
      </c>
      <c r="M498" s="54">
        <v>42583</v>
      </c>
      <c r="N498" s="54">
        <v>46234</v>
      </c>
      <c r="O498" s="56" t="s">
        <v>756</v>
      </c>
      <c r="P498" s="53"/>
      <c r="Q498" s="53"/>
      <c r="R498" s="50"/>
      <c r="S498" s="53"/>
      <c r="T498" s="53"/>
      <c r="U498" s="50"/>
    </row>
    <row r="499" spans="1:21">
      <c r="A499" s="51">
        <v>60141979</v>
      </c>
      <c r="B499" s="50" t="s">
        <v>654</v>
      </c>
      <c r="C499" s="56" t="s">
        <v>44</v>
      </c>
      <c r="D499" s="56" t="str">
        <f>_xlfn.XLOOKUP(A499,Table13[Learning Aim Reference (QAN)],Table13[City &amp; Guilds Product Code],"")</f>
        <v>4692-01</v>
      </c>
      <c r="E499" s="56" t="s">
        <v>40</v>
      </c>
      <c r="G499" s="56" t="s">
        <v>41</v>
      </c>
      <c r="H499" s="56">
        <f>_xlfn.XLOOKUP(Table1[[#This Row],[Qualification Accreditation  Number (QAN)]],'Qualification List'!$A$5:$A$553,'Qualification List'!$G$5:$G$553,"")</f>
        <v>73</v>
      </c>
      <c r="I499" s="56" t="str">
        <f>_xlfn.XLOOKUP(Table1[[#This Row],[Qualification Accreditation  Number (QAN)]],'Qualification List'!$A$5:$A$553,'Qualification List'!$I$5:$I$553,"")</f>
        <v>Base - £6.00</v>
      </c>
      <c r="J499" s="57">
        <f>_xlfn.XLOOKUP(Table1[[#This Row],[Qualification Accreditation  Number (QAN)]],'Qualification List'!$A$5:$A$553,'Qualification List'!$J$5:$J$553,"")</f>
        <v>438</v>
      </c>
      <c r="K499" s="56"/>
      <c r="L499" s="56" t="s">
        <v>757</v>
      </c>
      <c r="M499" s="54">
        <v>42583</v>
      </c>
      <c r="N499" s="54">
        <v>46234</v>
      </c>
      <c r="O499" s="56" t="s">
        <v>756</v>
      </c>
      <c r="P499" s="53"/>
      <c r="Q499" s="53"/>
      <c r="R499" s="50"/>
      <c r="S499" s="53"/>
      <c r="T499" s="53"/>
      <c r="U499" s="50"/>
    </row>
    <row r="500" spans="1:21">
      <c r="A500" s="51">
        <v>60302288</v>
      </c>
      <c r="B500" s="50" t="s">
        <v>347</v>
      </c>
      <c r="C500" s="56" t="s">
        <v>31</v>
      </c>
      <c r="D500" s="56" t="str">
        <f>_xlfn.XLOOKUP(A500,Table13[Learning Aim Reference (QAN)],Table13[City &amp; Guilds Product Code],"")</f>
        <v>8202-20</v>
      </c>
      <c r="E500" s="56" t="s">
        <v>24</v>
      </c>
      <c r="G500" s="56" t="s">
        <v>46</v>
      </c>
      <c r="H500" s="56">
        <f>_xlfn.XLOOKUP(Table1[[#This Row],[Qualification Accreditation  Number (QAN)]],'Qualification List'!$A$5:$A$553,'Qualification List'!$G$5:$G$553,"")</f>
        <v>360</v>
      </c>
      <c r="I500" s="56" t="str">
        <f>_xlfn.XLOOKUP(Table1[[#This Row],[Qualification Accreditation  Number (QAN)]],'Qualification List'!$A$5:$A$553,'Qualification List'!$I$5:$I$553,"")</f>
        <v>High - £9.60</v>
      </c>
      <c r="J500" s="57">
        <f>_xlfn.XLOOKUP(Table1[[#This Row],[Qualification Accreditation  Number (QAN)]],'Qualification List'!$A$5:$A$553,'Qualification List'!$J$5:$J$553,"")</f>
        <v>3456</v>
      </c>
      <c r="K500" s="56"/>
      <c r="L500" s="56" t="s">
        <v>757</v>
      </c>
      <c r="M500" s="54">
        <v>42614</v>
      </c>
      <c r="N500" s="54">
        <v>46234</v>
      </c>
      <c r="O500" s="56" t="s">
        <v>757</v>
      </c>
      <c r="P500" s="54">
        <v>42614</v>
      </c>
      <c r="Q500" s="54">
        <v>46234</v>
      </c>
      <c r="R500" s="50"/>
      <c r="S500" s="53"/>
      <c r="T500" s="53"/>
      <c r="U500" s="50"/>
    </row>
    <row r="501" spans="1:21">
      <c r="A501" s="51">
        <v>50102771</v>
      </c>
      <c r="B501" s="50" t="s">
        <v>490</v>
      </c>
      <c r="C501" s="56" t="s">
        <v>23</v>
      </c>
      <c r="D501" s="56" t="str">
        <f>_xlfn.XLOOKUP(A501,Table13[Learning Aim Reference (QAN)],Table13[City &amp; Guilds Product Code],"")</f>
        <v>7540-13</v>
      </c>
      <c r="E501" s="56" t="s">
        <v>24</v>
      </c>
      <c r="G501" s="56" t="s">
        <v>77</v>
      </c>
      <c r="H501" s="56">
        <f>_xlfn.XLOOKUP(Table1[[#This Row],[Qualification Accreditation  Number (QAN)]],'Qualification List'!$A$5:$A$553,'Qualification List'!$G$5:$G$553,"")</f>
        <v>315</v>
      </c>
      <c r="I501" s="56" t="str">
        <f>_xlfn.XLOOKUP(Table1[[#This Row],[Qualification Accreditation  Number (QAN)]],'Qualification List'!$A$5:$A$553,'Qualification List'!$I$5:$I$553,"")</f>
        <v>Medium - £8.40</v>
      </c>
      <c r="J501" s="57">
        <f>_xlfn.XLOOKUP(Table1[[#This Row],[Qualification Accreditation  Number (QAN)]],'Qualification List'!$A$5:$A$553,'Qualification List'!$J$5:$J$553,"")</f>
        <v>2646</v>
      </c>
      <c r="K501" s="56"/>
      <c r="L501" s="56" t="s">
        <v>756</v>
      </c>
      <c r="O501" s="56" t="s">
        <v>757</v>
      </c>
      <c r="P501" s="54">
        <v>42583</v>
      </c>
      <c r="Q501" s="54">
        <v>46234</v>
      </c>
      <c r="R501" s="50"/>
      <c r="S501" s="53"/>
      <c r="T501" s="53" t="s">
        <v>757</v>
      </c>
      <c r="U501" s="50"/>
    </row>
    <row r="502" spans="1:21">
      <c r="A502" s="51">
        <v>60037490</v>
      </c>
      <c r="B502" s="50" t="s">
        <v>252</v>
      </c>
      <c r="C502" s="56" t="s">
        <v>44</v>
      </c>
      <c r="D502" s="56" t="str">
        <f>_xlfn.XLOOKUP(A502,Table13[Learning Aim Reference (QAN)],Table13[City &amp; Guilds Product Code],"")</f>
        <v>3268-13</v>
      </c>
      <c r="E502" s="56" t="s">
        <v>24</v>
      </c>
      <c r="G502" s="56" t="s">
        <v>34</v>
      </c>
      <c r="H502" s="56">
        <f>_xlfn.XLOOKUP(Table1[[#This Row],[Qualification Accreditation  Number (QAN)]],'Qualification List'!$A$5:$A$553,'Qualification List'!$G$5:$G$553,"")</f>
        <v>60</v>
      </c>
      <c r="I502" s="56" t="str">
        <f>_xlfn.XLOOKUP(Table1[[#This Row],[Qualification Accreditation  Number (QAN)]],'Qualification List'!$A$5:$A$553,'Qualification List'!$I$5:$I$553,"")</f>
        <v>High - £9.60</v>
      </c>
      <c r="J502" s="57">
        <f>_xlfn.XLOOKUP(Table1[[#This Row],[Qualification Accreditation  Number (QAN)]],'Qualification List'!$A$5:$A$553,'Qualification List'!$J$5:$J$553,"")</f>
        <v>576</v>
      </c>
      <c r="K502" s="56"/>
      <c r="L502" s="56" t="s">
        <v>757</v>
      </c>
      <c r="M502" s="54">
        <v>42583</v>
      </c>
      <c r="N502" s="54">
        <v>46234</v>
      </c>
      <c r="O502" s="56" t="s">
        <v>756</v>
      </c>
      <c r="P502" s="53"/>
      <c r="Q502" s="53"/>
      <c r="R502" s="50"/>
      <c r="S502" s="53"/>
      <c r="T502" s="53"/>
      <c r="U502" s="50"/>
    </row>
    <row r="503" spans="1:21">
      <c r="A503" s="51">
        <v>60177093</v>
      </c>
      <c r="B503" s="50" t="s">
        <v>131</v>
      </c>
      <c r="C503" s="56" t="s">
        <v>31</v>
      </c>
      <c r="D503" s="56" t="str">
        <f>_xlfn.XLOOKUP(A503,Table13[Learning Aim Reference (QAN)],Table13[City &amp; Guilds Product Code],"")</f>
        <v>8004-10</v>
      </c>
      <c r="E503" s="56" t="s">
        <v>24</v>
      </c>
      <c r="G503" s="56" t="s">
        <v>25</v>
      </c>
      <c r="H503" s="56">
        <f>_xlfn.XLOOKUP(Table1[[#This Row],[Qualification Accreditation  Number (QAN)]],'Qualification List'!$A$5:$A$553,'Qualification List'!$G$5:$G$553,"")</f>
        <v>15</v>
      </c>
      <c r="I503" s="56" t="str">
        <f>_xlfn.XLOOKUP(Table1[[#This Row],[Qualification Accreditation  Number (QAN)]],'Qualification List'!$A$5:$A$553,'Qualification List'!$I$5:$I$553,"")</f>
        <v>Low - £7.20</v>
      </c>
      <c r="J503" s="57">
        <f>_xlfn.XLOOKUP(Table1[[#This Row],[Qualification Accreditation  Number (QAN)]],'Qualification List'!$A$5:$A$553,'Qualification List'!$J$5:$J$553,"")</f>
        <v>108</v>
      </c>
      <c r="K503" s="56"/>
      <c r="L503" s="56" t="s">
        <v>757</v>
      </c>
      <c r="M503" s="54">
        <v>42583</v>
      </c>
      <c r="N503" s="54">
        <v>46234</v>
      </c>
      <c r="O503" s="56" t="s">
        <v>756</v>
      </c>
      <c r="P503" s="53"/>
      <c r="Q503" s="53"/>
      <c r="R503" s="50"/>
      <c r="S503" s="53"/>
      <c r="T503" s="53"/>
      <c r="U503" s="50"/>
    </row>
    <row r="504" spans="1:21">
      <c r="A504" s="51">
        <v>60105227</v>
      </c>
      <c r="B504" s="50" t="s">
        <v>549</v>
      </c>
      <c r="C504" s="56" t="s">
        <v>44</v>
      </c>
      <c r="D504" s="56" t="str">
        <f>_xlfn.XLOOKUP(A504,Table13[Learning Aim Reference (QAN)],Table13[City &amp; Guilds Product Code],"")</f>
        <v>6219-08</v>
      </c>
      <c r="E504" s="56" t="s">
        <v>24</v>
      </c>
      <c r="G504" s="56" t="s">
        <v>46</v>
      </c>
      <c r="H504" s="56">
        <f>_xlfn.XLOOKUP(Table1[[#This Row],[Qualification Accreditation  Number (QAN)]],'Qualification List'!$A$5:$A$553,'Qualification List'!$G$5:$G$553,"")</f>
        <v>150</v>
      </c>
      <c r="I504" s="56" t="str">
        <f>_xlfn.XLOOKUP(Table1[[#This Row],[Qualification Accreditation  Number (QAN)]],'Qualification List'!$A$5:$A$553,'Qualification List'!$I$5:$I$553,"")</f>
        <v>High - £9.60</v>
      </c>
      <c r="J504" s="57">
        <f>_xlfn.XLOOKUP(Table1[[#This Row],[Qualification Accreditation  Number (QAN)]],'Qualification List'!$A$5:$A$553,'Qualification List'!$J$5:$J$553,"")</f>
        <v>1440</v>
      </c>
      <c r="K504" s="56"/>
      <c r="L504" s="56" t="s">
        <v>757</v>
      </c>
      <c r="M504" s="54">
        <v>42583</v>
      </c>
      <c r="N504" s="54">
        <v>46234</v>
      </c>
      <c r="O504" s="56" t="s">
        <v>756</v>
      </c>
      <c r="P504" s="53"/>
      <c r="Q504" s="53"/>
      <c r="R504" s="50"/>
      <c r="S504" s="53"/>
      <c r="T504" s="53"/>
      <c r="U504" s="50"/>
    </row>
  </sheetData>
  <conditionalFormatting sqref="A2:A504">
    <cfRule type="duplicateValues" dxfId="28" priority="2"/>
  </conditionalFormatting>
  <pageMargins left="0.7" right="0.7" top="0.75" bottom="0.75" header="0.3" footer="0.3"/>
  <ignoredErrors>
    <ignoredError sqref="J78 I7:J7 I4:J4" calculatedColumn="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C2ED-38C9-4CB5-BB4A-24370C4445F0}">
  <dimension ref="A1:M105"/>
  <sheetViews>
    <sheetView zoomScale="94" workbookViewId="0">
      <pane ySplit="1" topLeftCell="A2" activePane="bottomLeft" state="frozen"/>
      <selection pane="bottomLeft" activeCell="B8" sqref="B8"/>
      <selection activeCell="E1" sqref="E1"/>
    </sheetView>
  </sheetViews>
  <sheetFormatPr defaultColWidth="8.625" defaultRowHeight="14.1"/>
  <cols>
    <col min="1" max="1" width="12.375" style="50" customWidth="1"/>
    <col min="2" max="2" width="72.5" style="52" customWidth="1"/>
    <col min="3" max="3" width="17.375" style="56" customWidth="1"/>
    <col min="4" max="4" width="11.5" style="53" customWidth="1"/>
    <col min="5" max="5" width="8.875" style="56" customWidth="1"/>
    <col min="6" max="6" width="32.125" style="53" customWidth="1"/>
    <col min="7" max="7" width="31.25" style="53" customWidth="1"/>
    <col min="8" max="8" width="18.125" style="56" customWidth="1"/>
    <col min="9" max="16384" width="8.625" style="50"/>
  </cols>
  <sheetData>
    <row r="1" spans="1:8" ht="62.45" customHeight="1">
      <c r="A1" s="66" t="s">
        <v>12</v>
      </c>
      <c r="B1" s="66" t="s">
        <v>737</v>
      </c>
      <c r="C1" s="66" t="s">
        <v>15</v>
      </c>
      <c r="D1" s="66" t="s">
        <v>14</v>
      </c>
      <c r="E1" s="66" t="s">
        <v>742</v>
      </c>
      <c r="F1" s="66" t="s">
        <v>739</v>
      </c>
      <c r="G1" s="66" t="s">
        <v>741</v>
      </c>
      <c r="H1" s="66" t="s">
        <v>780</v>
      </c>
    </row>
    <row r="2" spans="1:8">
      <c r="A2" s="51">
        <v>60372217</v>
      </c>
      <c r="B2" s="50" t="s">
        <v>26</v>
      </c>
      <c r="C2" s="56" t="str">
        <f>_xlfn.XLOOKUP(A2,Table13[Learning Aim Reference (QAN)],Table13[City &amp; Guilds Product Code],"")</f>
        <v xml:space="preserve">4238-03 </v>
      </c>
      <c r="D2" s="53" t="s">
        <v>23</v>
      </c>
      <c r="E2" s="53">
        <f>_xlfn.XLOOKUP(A2,'Qualification List'!$A$5:$A$553,'Qualification List'!$G$5:$G$553,"")</f>
        <v>367</v>
      </c>
      <c r="F2" s="53" t="s">
        <v>27</v>
      </c>
      <c r="G2" s="53" t="s">
        <v>28</v>
      </c>
      <c r="H2" s="54">
        <v>45869</v>
      </c>
    </row>
    <row r="3" spans="1:8">
      <c r="A3" s="51">
        <v>60172010</v>
      </c>
      <c r="B3" s="50" t="s">
        <v>47</v>
      </c>
      <c r="C3" s="56" t="str">
        <f>_xlfn.XLOOKUP(A3,Table13[Learning Aim Reference (QAN)],Table13[City &amp; Guilds Product Code],"")</f>
        <v>8202-35</v>
      </c>
      <c r="D3" s="53" t="s">
        <v>23</v>
      </c>
      <c r="E3" s="53">
        <f>_xlfn.XLOOKUP(A3,'Qualification List'!$A$5:$A$553,'Qualification List'!$G$5:$G$553,"")</f>
        <v>450</v>
      </c>
      <c r="F3" s="53" t="s">
        <v>24</v>
      </c>
      <c r="G3" s="53" t="s">
        <v>46</v>
      </c>
      <c r="H3" s="54">
        <v>45869</v>
      </c>
    </row>
    <row r="4" spans="1:8">
      <c r="A4" s="51">
        <v>60027484</v>
      </c>
      <c r="B4" s="52" t="s">
        <v>51</v>
      </c>
      <c r="C4" s="56" t="str">
        <f>_xlfn.XLOOKUP(A4,Table13[Learning Aim Reference (QAN)],Table13[City &amp; Guilds Product Code],"")</f>
        <v>3002-34</v>
      </c>
      <c r="D4" s="53" t="s">
        <v>23</v>
      </c>
      <c r="E4" s="56">
        <v>299</v>
      </c>
      <c r="F4" s="53" t="s">
        <v>24</v>
      </c>
      <c r="G4" s="53" t="s">
        <v>52</v>
      </c>
      <c r="H4" s="58">
        <v>46234</v>
      </c>
    </row>
    <row r="5" spans="1:8">
      <c r="A5" s="51">
        <v>60171868</v>
      </c>
      <c r="B5" s="50" t="s">
        <v>70</v>
      </c>
      <c r="C5" s="56" t="str">
        <f>_xlfn.XLOOKUP(A5,Table13[Learning Aim Reference (QAN)],Table13[City &amp; Guilds Product Code],"")</f>
        <v>0172-37</v>
      </c>
      <c r="D5" s="53" t="s">
        <v>23</v>
      </c>
      <c r="E5" s="53">
        <f>_xlfn.XLOOKUP(A5,'Qualification List'!$A$5:$A$553,'Qualification List'!$G$5:$G$553,"")</f>
        <v>720</v>
      </c>
      <c r="F5" s="53" t="s">
        <v>24</v>
      </c>
      <c r="G5" s="53" t="s">
        <v>71</v>
      </c>
      <c r="H5" s="54">
        <v>46234</v>
      </c>
    </row>
    <row r="6" spans="1:8">
      <c r="A6" s="51">
        <v>60061248</v>
      </c>
      <c r="B6" s="52" t="s">
        <v>76</v>
      </c>
      <c r="C6" s="56" t="str">
        <f>_xlfn.XLOOKUP(A6,Table13[Learning Aim Reference (QAN)],Table13[City &amp; Guilds Product Code],"")</f>
        <v>7630-04</v>
      </c>
      <c r="D6" s="53" t="s">
        <v>67</v>
      </c>
      <c r="E6" s="56">
        <v>522</v>
      </c>
      <c r="F6" s="53" t="s">
        <v>24</v>
      </c>
      <c r="G6" s="53" t="s">
        <v>77</v>
      </c>
      <c r="H6" s="58">
        <v>45869</v>
      </c>
    </row>
    <row r="7" spans="1:8">
      <c r="A7" s="51">
        <v>60105604</v>
      </c>
      <c r="B7" s="52" t="s">
        <v>83</v>
      </c>
      <c r="C7" s="56" t="str">
        <f>_xlfn.XLOOKUP(A7,Table13[Learning Aim Reference (QAN)],Table13[City &amp; Guilds Product Code],"")</f>
        <v>3003-36</v>
      </c>
      <c r="D7" s="53" t="s">
        <v>23</v>
      </c>
      <c r="E7" s="56">
        <v>331</v>
      </c>
      <c r="F7" s="53" t="s">
        <v>24</v>
      </c>
      <c r="G7" s="53" t="s">
        <v>52</v>
      </c>
      <c r="H7" s="58">
        <v>46234</v>
      </c>
    </row>
    <row r="8" spans="1:8">
      <c r="A8" s="51" t="s">
        <v>98</v>
      </c>
      <c r="B8" s="50" t="s">
        <v>99</v>
      </c>
      <c r="C8" s="56" t="str">
        <f>_xlfn.XLOOKUP(A8,Table13[Learning Aim Reference (QAN)],Table13[City &amp; Guilds Product Code],"")</f>
        <v>0075-03</v>
      </c>
      <c r="D8" s="53" t="s">
        <v>23</v>
      </c>
      <c r="E8" s="53">
        <f>_xlfn.XLOOKUP(A8,'Qualification List'!$A$5:$A$553,'Qualification List'!$G$5:$G$553,"")</f>
        <v>540</v>
      </c>
      <c r="F8" s="53" t="s">
        <v>24</v>
      </c>
      <c r="G8" s="53" t="s">
        <v>100</v>
      </c>
      <c r="H8" s="54">
        <v>46234</v>
      </c>
    </row>
    <row r="9" spans="1:8">
      <c r="A9" s="51">
        <v>60135979</v>
      </c>
      <c r="B9" s="52" t="s">
        <v>102</v>
      </c>
      <c r="C9" s="56" t="str">
        <f>_xlfn.XLOOKUP(A9,Table13[Learning Aim Reference (QAN)],Table13[City &amp; Guilds Product Code],"")</f>
        <v>5528-04</v>
      </c>
      <c r="D9" s="53" t="s">
        <v>67</v>
      </c>
      <c r="E9" s="56">
        <v>296</v>
      </c>
      <c r="F9" s="53" t="s">
        <v>27</v>
      </c>
      <c r="G9" s="53" t="s">
        <v>59</v>
      </c>
      <c r="H9" s="58">
        <v>45869</v>
      </c>
    </row>
    <row r="10" spans="1:8">
      <c r="A10" s="51">
        <v>60174560</v>
      </c>
      <c r="B10" s="50" t="s">
        <v>109</v>
      </c>
      <c r="C10" s="56" t="str">
        <f>_xlfn.XLOOKUP(A10,Table13[Learning Aim Reference (QAN)],Table13[City &amp; Guilds Product Code],"")</f>
        <v>0174-31</v>
      </c>
      <c r="D10" s="53" t="s">
        <v>23</v>
      </c>
      <c r="E10" s="53">
        <f>_xlfn.XLOOKUP(A10,'Qualification List'!$A$5:$A$553,'Qualification List'!$G$5:$G$553,"")</f>
        <v>540</v>
      </c>
      <c r="F10" s="53" t="s">
        <v>24</v>
      </c>
      <c r="G10" s="53" t="s">
        <v>49</v>
      </c>
      <c r="H10" s="54">
        <v>46234</v>
      </c>
    </row>
    <row r="11" spans="1:8">
      <c r="A11" s="51">
        <v>60175497</v>
      </c>
      <c r="B11" s="50" t="s">
        <v>125</v>
      </c>
      <c r="C11" s="56" t="str">
        <f>_xlfn.XLOOKUP(A11,Table13[Learning Aim Reference (QAN)],Table13[City &amp; Guilds Product Code],"")</f>
        <v>0172-33</v>
      </c>
      <c r="D11" s="53" t="s">
        <v>23</v>
      </c>
      <c r="E11" s="53">
        <f>_xlfn.XLOOKUP(A11,'Qualification List'!$A$5:$A$553,'Qualification List'!$G$5:$G$553,"")</f>
        <v>1080</v>
      </c>
      <c r="F11" s="53" t="s">
        <v>24</v>
      </c>
      <c r="G11" s="53" t="s">
        <v>71</v>
      </c>
      <c r="H11" s="54">
        <v>46234</v>
      </c>
    </row>
    <row r="12" spans="1:8">
      <c r="A12" s="51">
        <v>60027472</v>
      </c>
      <c r="B12" s="52" t="s">
        <v>129</v>
      </c>
      <c r="C12" s="56" t="str">
        <f>_xlfn.XLOOKUP(A12,Table13[Learning Aim Reference (QAN)],Table13[City &amp; Guilds Product Code],"")</f>
        <v>3003-35</v>
      </c>
      <c r="D12" s="53" t="s">
        <v>23</v>
      </c>
      <c r="E12" s="56">
        <v>295</v>
      </c>
      <c r="F12" s="53" t="s">
        <v>24</v>
      </c>
      <c r="G12" s="53" t="s">
        <v>52</v>
      </c>
      <c r="H12" s="58">
        <v>46234</v>
      </c>
    </row>
    <row r="13" spans="1:8" ht="27.95">
      <c r="A13" s="51">
        <v>60152679</v>
      </c>
      <c r="B13" s="52" t="s">
        <v>781</v>
      </c>
      <c r="C13" s="56" t="str">
        <f>_xlfn.XLOOKUP(A13,Table13[Learning Aim Reference (QAN)],Table13[City &amp; Guilds Product Code],"")</f>
        <v>4340-51 (4341-91)</v>
      </c>
      <c r="D13" s="53" t="s">
        <v>184</v>
      </c>
      <c r="E13" s="56">
        <v>488</v>
      </c>
      <c r="F13" s="53" t="s">
        <v>24</v>
      </c>
      <c r="G13" s="53" t="s">
        <v>504</v>
      </c>
      <c r="H13" s="58">
        <v>45869</v>
      </c>
    </row>
    <row r="14" spans="1:8">
      <c r="A14" s="51">
        <v>50094385</v>
      </c>
      <c r="B14" s="50" t="s">
        <v>149</v>
      </c>
      <c r="C14" s="56" t="str">
        <f>_xlfn.XLOOKUP(A14,Table13[Learning Aim Reference (QAN)],Table13[City &amp; Guilds Product Code],"")</f>
        <v>7133-03</v>
      </c>
      <c r="D14" s="53" t="s">
        <v>23</v>
      </c>
      <c r="E14" s="53">
        <f>_xlfn.XLOOKUP(A14,'Qualification List'!$A$5:$A$553,'Qualification List'!$G$5:$G$553,"")</f>
        <v>354</v>
      </c>
      <c r="F14" s="53" t="s">
        <v>27</v>
      </c>
      <c r="G14" s="53" t="s">
        <v>55</v>
      </c>
      <c r="H14" s="54">
        <v>46234</v>
      </c>
    </row>
    <row r="15" spans="1:8">
      <c r="A15" s="51">
        <v>60131421</v>
      </c>
      <c r="B15" s="50" t="s">
        <v>160</v>
      </c>
      <c r="C15" s="56" t="str">
        <f>_xlfn.XLOOKUP(A15,Table13[Learning Aim Reference (QAN)],Table13[City &amp; Guilds Product Code],"")</f>
        <v>7100-85</v>
      </c>
      <c r="D15" s="53" t="s">
        <v>23</v>
      </c>
      <c r="E15" s="53">
        <f>_xlfn.XLOOKUP(A15,'Qualification List'!$A$5:$A$553,'Qualification List'!$G$5:$G$553,"")</f>
        <v>785</v>
      </c>
      <c r="F15" s="53" t="s">
        <v>24</v>
      </c>
      <c r="G15" s="53" t="s">
        <v>55</v>
      </c>
      <c r="H15" s="54">
        <v>46234</v>
      </c>
    </row>
    <row r="16" spans="1:8">
      <c r="A16" s="51">
        <v>60156971</v>
      </c>
      <c r="B16" s="52" t="s">
        <v>164</v>
      </c>
      <c r="C16" s="56" t="str">
        <f>_xlfn.XLOOKUP(A16,Table13[Learning Aim Reference (QAN)],Table13[City &amp; Guilds Product Code],"")</f>
        <v>6008-03</v>
      </c>
      <c r="D16" s="53" t="s">
        <v>23</v>
      </c>
      <c r="E16" s="56">
        <v>541</v>
      </c>
      <c r="F16" s="53" t="s">
        <v>27</v>
      </c>
      <c r="G16" s="53" t="s">
        <v>52</v>
      </c>
      <c r="H16" s="58">
        <v>46234</v>
      </c>
    </row>
    <row r="17" spans="1:8">
      <c r="A17" s="51">
        <v>61009775</v>
      </c>
      <c r="B17" s="52" t="s">
        <v>782</v>
      </c>
      <c r="C17" s="56" t="str">
        <f>_xlfn.XLOOKUP(A17,Table13[Learning Aim Reference (QAN)],Table13[City &amp; Guilds Product Code],"")</f>
        <v>3096-51</v>
      </c>
      <c r="D17" s="53" t="s">
        <v>184</v>
      </c>
      <c r="E17" s="56">
        <v>598</v>
      </c>
      <c r="F17" s="53" t="s">
        <v>27</v>
      </c>
      <c r="G17" s="53" t="s">
        <v>114</v>
      </c>
      <c r="H17" s="58">
        <v>45869</v>
      </c>
    </row>
    <row r="18" spans="1:8">
      <c r="A18" s="51">
        <v>60319975</v>
      </c>
      <c r="B18" s="52" t="s">
        <v>783</v>
      </c>
      <c r="C18" s="56" t="str">
        <f>_xlfn.XLOOKUP(A18,Table13[Learning Aim Reference (QAN)],Table13[City &amp; Guilds Product Code],"")</f>
        <v>8390-31</v>
      </c>
      <c r="D18" s="53" t="s">
        <v>67</v>
      </c>
      <c r="E18" s="56">
        <v>135</v>
      </c>
      <c r="F18" s="53" t="s">
        <v>24</v>
      </c>
      <c r="G18" s="53" t="s">
        <v>25</v>
      </c>
      <c r="H18" s="58">
        <v>45869</v>
      </c>
    </row>
    <row r="19" spans="1:8" ht="27.95">
      <c r="A19" s="51">
        <v>60366783</v>
      </c>
      <c r="B19" s="52" t="s">
        <v>170</v>
      </c>
      <c r="C19" s="56" t="str">
        <f>_xlfn.XLOOKUP(A19,Table13[Learning Aim Reference (QAN)],Table13[City &amp; Guilds Product Code],"")</f>
        <v>4515-03 </v>
      </c>
      <c r="D19" s="53" t="s">
        <v>23</v>
      </c>
      <c r="E19" s="56">
        <v>700</v>
      </c>
      <c r="F19" s="53" t="s">
        <v>27</v>
      </c>
      <c r="G19" s="53" t="s">
        <v>34</v>
      </c>
      <c r="H19" s="58">
        <v>45869</v>
      </c>
    </row>
    <row r="20" spans="1:8">
      <c r="A20" s="51">
        <v>60173075</v>
      </c>
      <c r="B20" s="50" t="s">
        <v>174</v>
      </c>
      <c r="C20" s="56" t="str">
        <f>_xlfn.XLOOKUP(A20,Table13[Learning Aim Reference (QAN)],Table13[City &amp; Guilds Product Code],"")</f>
        <v>8202-30</v>
      </c>
      <c r="D20" s="53" t="s">
        <v>23</v>
      </c>
      <c r="E20" s="53">
        <f>_xlfn.XLOOKUP(A20,'Qualification List'!$A$5:$A$553,'Qualification List'!$G$5:$G$553,"")</f>
        <v>450</v>
      </c>
      <c r="F20" s="53" t="s">
        <v>24</v>
      </c>
      <c r="G20" s="53" t="s">
        <v>46</v>
      </c>
      <c r="H20" s="54">
        <v>45869</v>
      </c>
    </row>
    <row r="21" spans="1:8">
      <c r="A21" s="51" t="s">
        <v>177</v>
      </c>
      <c r="B21" s="52" t="s">
        <v>178</v>
      </c>
      <c r="C21" s="56" t="str">
        <f>_xlfn.XLOOKUP(A21,Table13[Learning Aim Reference (QAN)],Table13[City &amp; Guilds Product Code],"")</f>
        <v>7148-41</v>
      </c>
      <c r="D21" s="53" t="s">
        <v>67</v>
      </c>
      <c r="E21" s="56">
        <v>196</v>
      </c>
      <c r="F21" s="53" t="s">
        <v>24</v>
      </c>
      <c r="G21" s="53" t="s">
        <v>55</v>
      </c>
      <c r="H21" s="58">
        <v>45869</v>
      </c>
    </row>
    <row r="22" spans="1:8">
      <c r="A22" s="51">
        <v>60171844</v>
      </c>
      <c r="B22" s="50" t="s">
        <v>188</v>
      </c>
      <c r="C22" s="56" t="str">
        <f>_xlfn.XLOOKUP(A22,Table13[Learning Aim Reference (QAN)],Table13[City &amp; Guilds Product Code],"")</f>
        <v>0172-35</v>
      </c>
      <c r="D22" s="53" t="s">
        <v>23</v>
      </c>
      <c r="E22" s="53">
        <f>_xlfn.XLOOKUP(A22,'Qualification List'!$A$5:$A$553,'Qualification List'!$G$5:$G$553,"")</f>
        <v>360</v>
      </c>
      <c r="F22" s="53" t="s">
        <v>24</v>
      </c>
      <c r="G22" s="53" t="s">
        <v>71</v>
      </c>
      <c r="H22" s="54">
        <v>46234</v>
      </c>
    </row>
    <row r="23" spans="1:8">
      <c r="A23" s="51">
        <v>50091013</v>
      </c>
      <c r="B23" s="50" t="s">
        <v>193</v>
      </c>
      <c r="C23" s="56" t="str">
        <f>_xlfn.XLOOKUP(A23,Table13[Learning Aim Reference (QAN)],Table13[City &amp; Guilds Product Code],"")</f>
        <v>3002-32</v>
      </c>
      <c r="D23" s="53" t="s">
        <v>23</v>
      </c>
      <c r="E23" s="53">
        <f>_xlfn.XLOOKUP(A23,'Qualification List'!$A$5:$A$553,'Qualification List'!$G$5:$G$553,"")</f>
        <v>462</v>
      </c>
      <c r="F23" s="53" t="s">
        <v>24</v>
      </c>
      <c r="G23" s="53" t="s">
        <v>52</v>
      </c>
      <c r="H23" s="54">
        <v>46234</v>
      </c>
    </row>
    <row r="24" spans="1:8">
      <c r="A24" s="51">
        <v>60174523</v>
      </c>
      <c r="B24" s="50" t="s">
        <v>196</v>
      </c>
      <c r="C24" s="56" t="str">
        <f>_xlfn.XLOOKUP(A24,Table13[Learning Aim Reference (QAN)],Table13[City &amp; Guilds Product Code],"")</f>
        <v>0171-31</v>
      </c>
      <c r="D24" s="53" t="s">
        <v>23</v>
      </c>
      <c r="E24" s="53">
        <f>_xlfn.XLOOKUP(A24,'Qualification List'!$A$5:$A$553,'Qualification List'!$G$5:$G$553,"")</f>
        <v>540</v>
      </c>
      <c r="F24" s="53" t="s">
        <v>24</v>
      </c>
      <c r="G24" s="53" t="s">
        <v>100</v>
      </c>
      <c r="H24" s="54">
        <v>46234</v>
      </c>
    </row>
    <row r="25" spans="1:8">
      <c r="A25" s="51">
        <v>60008829</v>
      </c>
      <c r="B25" s="50" t="s">
        <v>198</v>
      </c>
      <c r="C25" s="56" t="str">
        <f>_xlfn.XLOOKUP(A25,Table13[Learning Aim Reference (QAN)],Table13[City &amp; Guilds Product Code],"")</f>
        <v>2850-30</v>
      </c>
      <c r="D25" s="53" t="s">
        <v>23</v>
      </c>
      <c r="E25" s="53">
        <f>_xlfn.XLOOKUP(A25,'Qualification List'!$A$5:$A$553,'Qualification List'!$G$5:$G$553,"")</f>
        <v>480</v>
      </c>
      <c r="F25" s="53" t="s">
        <v>24</v>
      </c>
      <c r="G25" s="53" t="s">
        <v>34</v>
      </c>
      <c r="H25" s="54">
        <v>45869</v>
      </c>
    </row>
    <row r="26" spans="1:8">
      <c r="A26" s="51">
        <v>60175643</v>
      </c>
      <c r="B26" s="50" t="s">
        <v>204</v>
      </c>
      <c r="C26" s="56" t="str">
        <f>_xlfn.XLOOKUP(A26,Table13[Learning Aim Reference (QAN)],Table13[City &amp; Guilds Product Code],"")</f>
        <v>0173-33</v>
      </c>
      <c r="D26" s="53" t="s">
        <v>23</v>
      </c>
      <c r="E26" s="53">
        <f>_xlfn.XLOOKUP(A26,'Qualification List'!$A$5:$A$553,'Qualification List'!$G$5:$G$553,"")</f>
        <v>1080</v>
      </c>
      <c r="F26" s="53" t="s">
        <v>24</v>
      </c>
      <c r="G26" s="53" t="s">
        <v>100</v>
      </c>
      <c r="H26" s="54">
        <v>46234</v>
      </c>
    </row>
    <row r="27" spans="1:8">
      <c r="A27" s="51">
        <v>60333698</v>
      </c>
      <c r="B27" s="52" t="s">
        <v>207</v>
      </c>
      <c r="C27" s="56" t="str">
        <f>_xlfn.XLOOKUP(A27,Table13[Learning Aim Reference (QAN)],Table13[City &amp; Guilds Product Code],"")</f>
        <v>2473-03</v>
      </c>
      <c r="D27" s="53" t="s">
        <v>23</v>
      </c>
      <c r="E27" s="56">
        <v>550</v>
      </c>
      <c r="F27" s="53" t="s">
        <v>24</v>
      </c>
      <c r="G27" s="53" t="s">
        <v>34</v>
      </c>
      <c r="H27" s="58">
        <v>45869</v>
      </c>
    </row>
    <row r="28" spans="1:8">
      <c r="A28" s="51">
        <v>50094397</v>
      </c>
      <c r="B28" s="50" t="s">
        <v>210</v>
      </c>
      <c r="C28" s="56" t="str">
        <f>_xlfn.XLOOKUP(A28,Table13[Learning Aim Reference (QAN)],Table13[City &amp; Guilds Product Code],"")</f>
        <v>7133-02</v>
      </c>
      <c r="D28" s="53" t="s">
        <v>23</v>
      </c>
      <c r="E28" s="53">
        <f>_xlfn.XLOOKUP(A28,'Qualification List'!$A$5:$A$553,'Qualification List'!$G$5:$G$553,"")</f>
        <v>360</v>
      </c>
      <c r="F28" s="53" t="s">
        <v>27</v>
      </c>
      <c r="G28" s="53" t="s">
        <v>55</v>
      </c>
      <c r="H28" s="54">
        <v>46234</v>
      </c>
    </row>
    <row r="29" spans="1:8">
      <c r="A29" s="51">
        <v>61038994</v>
      </c>
      <c r="B29" s="52" t="s">
        <v>775</v>
      </c>
      <c r="C29" s="56" t="s">
        <v>32</v>
      </c>
      <c r="D29" s="53" t="s">
        <v>23</v>
      </c>
      <c r="E29" s="56" t="str">
        <f>_xlfn.XLOOKUP(A29,'Qualification List'!$A$5:$A$553,'Qualification List'!$G$5:$G$553,"")</f>
        <v/>
      </c>
      <c r="F29" s="53" t="s">
        <v>33</v>
      </c>
      <c r="G29" s="53" t="s">
        <v>46</v>
      </c>
      <c r="H29" s="58">
        <v>46965</v>
      </c>
    </row>
    <row r="30" spans="1:8">
      <c r="A30" s="51">
        <v>60008611</v>
      </c>
      <c r="B30" s="50" t="s">
        <v>212</v>
      </c>
      <c r="C30" s="56" t="str">
        <f>_xlfn.XLOOKUP(A30,Table13[Learning Aim Reference (QAN)],Table13[City &amp; Guilds Product Code],"")</f>
        <v>7250-02</v>
      </c>
      <c r="D30" s="53" t="s">
        <v>23</v>
      </c>
      <c r="E30" s="53">
        <f>_xlfn.XLOOKUP(A30,'Qualification List'!$A$5:$A$553,'Qualification List'!$G$5:$G$553,"")</f>
        <v>216</v>
      </c>
      <c r="F30" s="53" t="s">
        <v>27</v>
      </c>
      <c r="G30" s="53" t="s">
        <v>55</v>
      </c>
      <c r="H30" s="54">
        <v>46234</v>
      </c>
    </row>
    <row r="31" spans="1:8">
      <c r="A31" s="51">
        <v>60174596</v>
      </c>
      <c r="B31" s="50" t="s">
        <v>213</v>
      </c>
      <c r="C31" s="56" t="str">
        <f>_xlfn.XLOOKUP(A31,Table13[Learning Aim Reference (QAN)],Table13[City &amp; Guilds Product Code],"")</f>
        <v>0171-33</v>
      </c>
      <c r="D31" s="53" t="s">
        <v>23</v>
      </c>
      <c r="E31" s="53">
        <f>_xlfn.XLOOKUP(A31,'Qualification List'!$A$5:$A$553,'Qualification List'!$G$5:$G$553,"")</f>
        <v>1080</v>
      </c>
      <c r="F31" s="53" t="s">
        <v>24</v>
      </c>
      <c r="G31" s="53" t="s">
        <v>100</v>
      </c>
      <c r="H31" s="54">
        <v>46234</v>
      </c>
    </row>
    <row r="32" spans="1:8">
      <c r="A32" s="51">
        <v>60069703</v>
      </c>
      <c r="B32" s="50" t="s">
        <v>225</v>
      </c>
      <c r="C32" s="56" t="str">
        <f>_xlfn.XLOOKUP(A32,Table13[Learning Aim Reference (QAN)],Table13[City &amp; Guilds Product Code],"")</f>
        <v>0083-81</v>
      </c>
      <c r="D32" s="53" t="s">
        <v>23</v>
      </c>
      <c r="E32" s="53">
        <f>_xlfn.XLOOKUP(A32,'Qualification List'!$A$5:$A$553,'Qualification List'!$G$5:$G$553,"")</f>
        <v>240</v>
      </c>
      <c r="F32" s="53" t="s">
        <v>27</v>
      </c>
      <c r="G32" s="53" t="s">
        <v>100</v>
      </c>
      <c r="H32" s="54">
        <v>46234</v>
      </c>
    </row>
    <row r="33" spans="1:8">
      <c r="A33" s="51">
        <v>60131391</v>
      </c>
      <c r="B33" s="50" t="s">
        <v>227</v>
      </c>
      <c r="C33" s="56" t="str">
        <f>_xlfn.XLOOKUP(A33,Table13[Learning Aim Reference (QAN)],Table13[City &amp; Guilds Product Code],"")</f>
        <v>7100-86</v>
      </c>
      <c r="D33" s="53" t="s">
        <v>23</v>
      </c>
      <c r="E33" s="53">
        <f>_xlfn.XLOOKUP(A33,'Qualification List'!$A$5:$A$553,'Qualification List'!$G$5:$G$553,"")</f>
        <v>555</v>
      </c>
      <c r="F33" s="53" t="s">
        <v>24</v>
      </c>
      <c r="G33" s="53" t="s">
        <v>55</v>
      </c>
      <c r="H33" s="54">
        <v>46234</v>
      </c>
    </row>
    <row r="34" spans="1:8">
      <c r="A34" s="51">
        <v>50085645</v>
      </c>
      <c r="B34" s="50" t="s">
        <v>231</v>
      </c>
      <c r="C34" s="56" t="str">
        <f>_xlfn.XLOOKUP(A34,Table13[Learning Aim Reference (QAN)],Table13[City &amp; Guilds Product Code],"")</f>
        <v>0077-03</v>
      </c>
      <c r="D34" s="53" t="s">
        <v>23</v>
      </c>
      <c r="E34" s="53">
        <f>_xlfn.XLOOKUP(A34,'Qualification List'!$A$5:$A$553,'Qualification List'!$G$5:$G$553,"")</f>
        <v>720</v>
      </c>
      <c r="F34" s="53" t="s">
        <v>24</v>
      </c>
      <c r="G34" s="53" t="s">
        <v>49</v>
      </c>
      <c r="H34" s="54">
        <v>46234</v>
      </c>
    </row>
    <row r="35" spans="1:8">
      <c r="A35" s="51">
        <v>60156983</v>
      </c>
      <c r="B35" s="52" t="s">
        <v>236</v>
      </c>
      <c r="C35" s="56" t="str">
        <f>_xlfn.XLOOKUP(A35,Table13[Learning Aim Reference (QAN)],Table13[City &amp; Guilds Product Code],"")</f>
        <v>6008-05</v>
      </c>
      <c r="D35" s="53" t="s">
        <v>23</v>
      </c>
      <c r="E35" s="56">
        <v>538</v>
      </c>
      <c r="F35" s="53" t="s">
        <v>27</v>
      </c>
      <c r="G35" s="53" t="s">
        <v>52</v>
      </c>
      <c r="H35" s="58">
        <v>46234</v>
      </c>
    </row>
    <row r="36" spans="1:8">
      <c r="A36" s="51">
        <v>60026492</v>
      </c>
      <c r="B36" s="50" t="s">
        <v>247</v>
      </c>
      <c r="C36" s="56" t="str">
        <f>_xlfn.XLOOKUP(A36,Table13[Learning Aim Reference (QAN)],Table13[City &amp; Guilds Product Code],"")</f>
        <v>3003-34</v>
      </c>
      <c r="D36" s="53" t="s">
        <v>23</v>
      </c>
      <c r="E36" s="53">
        <f>_xlfn.XLOOKUP(A36,'Qualification List'!$A$5:$A$553,'Qualification List'!$G$5:$G$553,"")</f>
        <v>447</v>
      </c>
      <c r="F36" s="53" t="s">
        <v>24</v>
      </c>
      <c r="G36" s="53" t="s">
        <v>52</v>
      </c>
      <c r="H36" s="54">
        <v>46234</v>
      </c>
    </row>
    <row r="37" spans="1:8">
      <c r="A37" s="51">
        <v>60175175</v>
      </c>
      <c r="B37" s="50" t="s">
        <v>256</v>
      </c>
      <c r="C37" s="56" t="str">
        <f>_xlfn.XLOOKUP(A37,Table13[Learning Aim Reference (QAN)],Table13[City &amp; Guilds Product Code],"")</f>
        <v>0174-38</v>
      </c>
      <c r="D37" s="53" t="s">
        <v>23</v>
      </c>
      <c r="E37" s="53">
        <f>_xlfn.XLOOKUP(A37,'Qualification List'!$A$5:$A$553,'Qualification List'!$G$5:$G$553,"")</f>
        <v>1080</v>
      </c>
      <c r="F37" s="53" t="s">
        <v>24</v>
      </c>
      <c r="G37" s="53" t="s">
        <v>49</v>
      </c>
      <c r="H37" s="54">
        <v>46234</v>
      </c>
    </row>
    <row r="38" spans="1:8">
      <c r="A38" s="51">
        <v>60016322</v>
      </c>
      <c r="B38" s="52" t="s">
        <v>272</v>
      </c>
      <c r="C38" s="56" t="str">
        <f>_xlfn.XLOOKUP(A38,Table13[Learning Aim Reference (QAN)],Table13[City &amp; Guilds Product Code],"")</f>
        <v>3569-04</v>
      </c>
      <c r="D38" s="53" t="s">
        <v>67</v>
      </c>
      <c r="E38" s="56">
        <v>213</v>
      </c>
      <c r="F38" s="53" t="s">
        <v>27</v>
      </c>
      <c r="G38" s="53" t="s">
        <v>216</v>
      </c>
      <c r="H38" s="58">
        <v>45869</v>
      </c>
    </row>
    <row r="39" spans="1:8">
      <c r="A39" s="51">
        <v>60020787</v>
      </c>
      <c r="B39" s="50" t="s">
        <v>284</v>
      </c>
      <c r="C39" s="56" t="str">
        <f>_xlfn.XLOOKUP(A39,Table13[Learning Aim Reference (QAN)],Table13[City &amp; Guilds Product Code],"")</f>
        <v>7103-04</v>
      </c>
      <c r="D39" s="53" t="s">
        <v>23</v>
      </c>
      <c r="E39" s="53">
        <f>_xlfn.XLOOKUP(A39,'Qualification List'!$A$5:$A$553,'Qualification List'!$G$5:$G$553,"")</f>
        <v>348</v>
      </c>
      <c r="F39" s="53" t="s">
        <v>24</v>
      </c>
      <c r="G39" s="53" t="s">
        <v>55</v>
      </c>
      <c r="H39" s="54">
        <v>46234</v>
      </c>
    </row>
    <row r="40" spans="1:8">
      <c r="A40" s="51">
        <v>60011348</v>
      </c>
      <c r="B40" s="50" t="s">
        <v>286</v>
      </c>
      <c r="C40" s="56" t="str">
        <f>_xlfn.XLOOKUP(A40,Table13[Learning Aim Reference (QAN)],Table13[City &amp; Guilds Product Code],"")</f>
        <v>6189-03</v>
      </c>
      <c r="D40" s="53" t="s">
        <v>23</v>
      </c>
      <c r="E40" s="53">
        <f>_xlfn.XLOOKUP(A40,'Qualification List'!$A$5:$A$553,'Qualification List'!$G$5:$G$553,"")</f>
        <v>1034</v>
      </c>
      <c r="F40" s="53" t="s">
        <v>27</v>
      </c>
      <c r="G40" s="53" t="s">
        <v>46</v>
      </c>
      <c r="H40" s="54">
        <v>45869</v>
      </c>
    </row>
    <row r="41" spans="1:8">
      <c r="A41" s="51">
        <v>60086671</v>
      </c>
      <c r="B41" s="52" t="s">
        <v>784</v>
      </c>
      <c r="C41" s="56" t="str">
        <f>_xlfn.XLOOKUP(A41,Table13[Learning Aim Reference (QAN)],Table13[City &amp; Guilds Product Code],"")</f>
        <v xml:space="preserve">3576-05  (3576-91)   </v>
      </c>
      <c r="D41" s="53" t="s">
        <v>184</v>
      </c>
      <c r="E41" s="56">
        <v>817</v>
      </c>
      <c r="F41" s="53" t="s">
        <v>24</v>
      </c>
      <c r="G41" s="53" t="s">
        <v>114</v>
      </c>
      <c r="H41" s="58">
        <v>45869</v>
      </c>
    </row>
    <row r="42" spans="1:8">
      <c r="A42" s="51">
        <v>60330855</v>
      </c>
      <c r="B42" s="50" t="s">
        <v>302</v>
      </c>
      <c r="C42" s="56" t="str">
        <f>_xlfn.XLOOKUP(A42,Table13[Learning Aim Reference (QAN)],Table13[City &amp; Guilds Product Code],"")</f>
        <v>9074-03</v>
      </c>
      <c r="D42" s="53" t="s">
        <v>23</v>
      </c>
      <c r="E42" s="53">
        <f>_xlfn.XLOOKUP(A42,'Qualification List'!$A$5:$A$553,'Qualification List'!$G$5:$G$553,"")</f>
        <v>830</v>
      </c>
      <c r="F42" s="53" t="s">
        <v>24</v>
      </c>
      <c r="G42" s="53" t="s">
        <v>46</v>
      </c>
      <c r="H42" s="54">
        <v>45869</v>
      </c>
    </row>
    <row r="43" spans="1:8">
      <c r="A43" s="51">
        <v>60173488</v>
      </c>
      <c r="B43" s="50" t="s">
        <v>309</v>
      </c>
      <c r="C43" s="56" t="str">
        <f>_xlfn.XLOOKUP(A43,Table13[Learning Aim Reference (QAN)],Table13[City &amp; Guilds Product Code],"")</f>
        <v>6002-31</v>
      </c>
      <c r="D43" s="53" t="s">
        <v>23</v>
      </c>
      <c r="E43" s="53">
        <f>_xlfn.XLOOKUP(A43,'Qualification List'!$A$5:$A$553,'Qualification List'!$G$5:$G$553,"")</f>
        <v>540</v>
      </c>
      <c r="F43" s="53" t="s">
        <v>24</v>
      </c>
      <c r="G43" s="53" t="s">
        <v>52</v>
      </c>
      <c r="H43" s="54">
        <v>46234</v>
      </c>
    </row>
    <row r="44" spans="1:8">
      <c r="A44" s="51">
        <v>60145353</v>
      </c>
      <c r="B44" s="50" t="s">
        <v>310</v>
      </c>
      <c r="C44" s="56" t="str">
        <f>_xlfn.XLOOKUP(A44,Table13[Learning Aim Reference (QAN)],Table13[City &amp; Guilds Product Code],"")</f>
        <v>1145-30</v>
      </c>
      <c r="D44" s="53" t="s">
        <v>23</v>
      </c>
      <c r="E44" s="53">
        <f>_xlfn.XLOOKUP(A44,'Qualification List'!$A$5:$A$553,'Qualification List'!$G$5:$G$553,"")</f>
        <v>360</v>
      </c>
      <c r="F44" s="53" t="s">
        <v>24</v>
      </c>
      <c r="G44" s="53" t="s">
        <v>34</v>
      </c>
      <c r="H44" s="54">
        <v>45869</v>
      </c>
    </row>
    <row r="45" spans="1:8">
      <c r="A45" s="51">
        <v>60359237</v>
      </c>
      <c r="B45" s="50" t="s">
        <v>320</v>
      </c>
      <c r="C45" s="56" t="str">
        <f>_xlfn.XLOOKUP(A45,Table13[Learning Aim Reference (QAN)],Table13[City &amp; Guilds Product Code],"")</f>
        <v>6570-05</v>
      </c>
      <c r="D45" s="53" t="s">
        <v>23</v>
      </c>
      <c r="E45" s="53">
        <f>_xlfn.XLOOKUP(A45,'Qualification List'!$A$5:$A$553,'Qualification List'!$G$5:$G$553,"")</f>
        <v>847</v>
      </c>
      <c r="F45" s="53" t="s">
        <v>27</v>
      </c>
      <c r="G45" s="53" t="s">
        <v>46</v>
      </c>
      <c r="H45" s="54">
        <v>45869</v>
      </c>
    </row>
    <row r="46" spans="1:8">
      <c r="A46" s="51">
        <v>60105616</v>
      </c>
      <c r="B46" s="52" t="s">
        <v>321</v>
      </c>
      <c r="C46" s="56" t="str">
        <f>_xlfn.XLOOKUP(A46,Table13[Learning Aim Reference (QAN)],Table13[City &amp; Guilds Product Code],"")</f>
        <v>5450-07</v>
      </c>
      <c r="D46" s="53" t="s">
        <v>67</v>
      </c>
      <c r="E46" s="56">
        <v>290</v>
      </c>
      <c r="F46" s="53" t="s">
        <v>24</v>
      </c>
      <c r="G46" s="53" t="s">
        <v>52</v>
      </c>
      <c r="H46" s="58">
        <v>45869</v>
      </c>
    </row>
    <row r="47" spans="1:8">
      <c r="A47" s="51">
        <v>60174638</v>
      </c>
      <c r="B47" s="50" t="s">
        <v>340</v>
      </c>
      <c r="C47" s="56" t="str">
        <f>_xlfn.XLOOKUP(A47,Table13[Learning Aim Reference (QAN)],Table13[City &amp; Guilds Product Code],"")</f>
        <v>0171-38</v>
      </c>
      <c r="D47" s="53" t="s">
        <v>23</v>
      </c>
      <c r="E47" s="53">
        <f>_xlfn.XLOOKUP(A47,'Qualification List'!$A$5:$A$553,'Qualification List'!$G$5:$G$553,"")</f>
        <v>1080</v>
      </c>
      <c r="F47" s="53" t="s">
        <v>24</v>
      </c>
      <c r="G47" s="53" t="s">
        <v>100</v>
      </c>
      <c r="H47" s="54">
        <v>46234</v>
      </c>
    </row>
    <row r="48" spans="1:8">
      <c r="A48" s="51">
        <v>60174444</v>
      </c>
      <c r="B48" s="50" t="s">
        <v>341</v>
      </c>
      <c r="C48" s="56" t="str">
        <f>_xlfn.XLOOKUP(A48,Table13[Learning Aim Reference (QAN)],Table13[City &amp; Guilds Product Code],"")</f>
        <v>0175-30</v>
      </c>
      <c r="D48" s="53" t="s">
        <v>23</v>
      </c>
      <c r="E48" s="53">
        <f>_xlfn.XLOOKUP(A48,'Qualification List'!$A$5:$A$553,'Qualification List'!$G$5:$G$553,"")</f>
        <v>540</v>
      </c>
      <c r="F48" s="53" t="s">
        <v>24</v>
      </c>
      <c r="G48" s="53" t="s">
        <v>49</v>
      </c>
      <c r="H48" s="54">
        <v>46234</v>
      </c>
    </row>
    <row r="49" spans="1:8">
      <c r="A49" s="51">
        <v>60080838</v>
      </c>
      <c r="B49" s="50" t="s">
        <v>352</v>
      </c>
      <c r="C49" s="56" t="str">
        <f>_xlfn.XLOOKUP(A49,Table13[Learning Aim Reference (QAN)],Table13[City &amp; Guilds Product Code],"")</f>
        <v>6705-33</v>
      </c>
      <c r="D49" s="53" t="s">
        <v>23</v>
      </c>
      <c r="E49" s="53">
        <f>_xlfn.XLOOKUP(A49,'Qualification List'!$A$5:$A$553,'Qualification List'!$G$5:$G$553,"")</f>
        <v>532</v>
      </c>
      <c r="F49" s="53" t="s">
        <v>24</v>
      </c>
      <c r="G49" s="53" t="s">
        <v>46</v>
      </c>
      <c r="H49" s="54">
        <v>45869</v>
      </c>
    </row>
    <row r="50" spans="1:8">
      <c r="A50" s="51" t="s">
        <v>353</v>
      </c>
      <c r="B50" s="50" t="s">
        <v>354</v>
      </c>
      <c r="C50" s="56" t="str">
        <f>_xlfn.XLOOKUP(A50,Table13[Learning Aim Reference (QAN)],Table13[City &amp; Guilds Product Code],"")</f>
        <v>0172-38</v>
      </c>
      <c r="D50" s="53" t="s">
        <v>23</v>
      </c>
      <c r="E50" s="53">
        <f>_xlfn.XLOOKUP(A50,'Qualification List'!$A$5:$A$553,'Qualification List'!$G$5:$G$553,"")</f>
        <v>1080</v>
      </c>
      <c r="F50" s="53" t="s">
        <v>24</v>
      </c>
      <c r="G50" s="53" t="s">
        <v>71</v>
      </c>
      <c r="H50" s="54">
        <v>46234</v>
      </c>
    </row>
    <row r="51" spans="1:8">
      <c r="A51" s="51">
        <v>50090999</v>
      </c>
      <c r="B51" s="50" t="s">
        <v>355</v>
      </c>
      <c r="C51" s="56" t="str">
        <f>_xlfn.XLOOKUP(A51,Table13[Learning Aim Reference (QAN)],Table13[City &amp; Guilds Product Code],"")</f>
        <v>3002-30</v>
      </c>
      <c r="D51" s="53" t="s">
        <v>23</v>
      </c>
      <c r="E51" s="53">
        <f>_xlfn.XLOOKUP(A51,'Qualification List'!$A$5:$A$553,'Qualification List'!$G$5:$G$553,"")</f>
        <v>485</v>
      </c>
      <c r="F51" s="53" t="s">
        <v>24</v>
      </c>
      <c r="G51" s="53" t="s">
        <v>52</v>
      </c>
      <c r="H51" s="54">
        <v>46234</v>
      </c>
    </row>
    <row r="52" spans="1:8">
      <c r="A52" s="51">
        <v>50106818</v>
      </c>
      <c r="B52" s="50" t="s">
        <v>357</v>
      </c>
      <c r="C52" s="56" t="str">
        <f>_xlfn.XLOOKUP(A52,Table13[Learning Aim Reference (QAN)],Table13[City &amp; Guilds Product Code],"")</f>
        <v>0075-03</v>
      </c>
      <c r="D52" s="53" t="s">
        <v>23</v>
      </c>
      <c r="E52" s="53">
        <f>_xlfn.XLOOKUP(A52,'Qualification List'!$A$5:$A$553,'Qualification List'!$G$5:$G$553,"")</f>
        <v>720</v>
      </c>
      <c r="F52" s="53" t="s">
        <v>24</v>
      </c>
      <c r="G52" s="53" t="s">
        <v>100</v>
      </c>
      <c r="H52" s="54">
        <v>46234</v>
      </c>
    </row>
    <row r="53" spans="1:8">
      <c r="A53" s="51">
        <v>50062554</v>
      </c>
      <c r="B53" s="50" t="s">
        <v>358</v>
      </c>
      <c r="C53" s="56" t="str">
        <f>_xlfn.XLOOKUP(A53,Table13[Learning Aim Reference (QAN)],Table13[City &amp; Guilds Product Code],"")</f>
        <v>0065-83</v>
      </c>
      <c r="D53" s="53" t="s">
        <v>23</v>
      </c>
      <c r="E53" s="53">
        <f>_xlfn.XLOOKUP(A53,'Qualification List'!$A$5:$A$553,'Qualification List'!$G$5:$G$553,"")</f>
        <v>348</v>
      </c>
      <c r="F53" s="53" t="s">
        <v>27</v>
      </c>
      <c r="G53" s="53" t="s">
        <v>49</v>
      </c>
      <c r="H53" s="54">
        <v>46234</v>
      </c>
    </row>
    <row r="54" spans="1:8">
      <c r="A54" s="51">
        <v>60059461</v>
      </c>
      <c r="B54" s="50" t="s">
        <v>364</v>
      </c>
      <c r="C54" s="56" t="str">
        <f>_xlfn.XLOOKUP(A54,Table13[Learning Aim Reference (QAN)],Table13[City &amp; Guilds Product Code],"")</f>
        <v>0077-03</v>
      </c>
      <c r="D54" s="53" t="s">
        <v>23</v>
      </c>
      <c r="E54" s="53">
        <f>_xlfn.XLOOKUP(A54,'Qualification List'!$A$5:$A$553,'Qualification List'!$G$5:$G$553,"")</f>
        <v>540</v>
      </c>
      <c r="F54" s="53" t="s">
        <v>24</v>
      </c>
      <c r="G54" s="53" t="s">
        <v>49</v>
      </c>
      <c r="H54" s="54">
        <v>46234</v>
      </c>
    </row>
    <row r="55" spans="1:8">
      <c r="A55" s="51">
        <v>50106946</v>
      </c>
      <c r="B55" s="50" t="s">
        <v>366</v>
      </c>
      <c r="C55" s="56" t="str">
        <f>_xlfn.XLOOKUP(A55,Table13[Learning Aim Reference (QAN)],Table13[City &amp; Guilds Product Code],"")</f>
        <v>0075-03</v>
      </c>
      <c r="D55" s="53" t="s">
        <v>23</v>
      </c>
      <c r="E55" s="53">
        <f>_xlfn.XLOOKUP(A55,'Qualification List'!$A$5:$A$553,'Qualification List'!$G$5:$G$553,"")</f>
        <v>360</v>
      </c>
      <c r="F55" s="53" t="s">
        <v>24</v>
      </c>
      <c r="G55" s="53" t="s">
        <v>100</v>
      </c>
      <c r="H55" s="54">
        <v>46234</v>
      </c>
    </row>
    <row r="56" spans="1:8">
      <c r="A56" s="51">
        <v>61039044</v>
      </c>
      <c r="B56" s="52" t="s">
        <v>763</v>
      </c>
      <c r="C56" s="56" t="s">
        <v>32</v>
      </c>
      <c r="D56" s="53" t="s">
        <v>23</v>
      </c>
      <c r="E56" s="56" t="str">
        <f>_xlfn.XLOOKUP(A56,'Qualification List'!$A$5:$A$553,'Qualification List'!$G$5:$G$553,"")</f>
        <v/>
      </c>
      <c r="F56" s="53" t="s">
        <v>33</v>
      </c>
      <c r="G56" s="53" t="s">
        <v>46</v>
      </c>
      <c r="H56" s="58">
        <v>46965</v>
      </c>
    </row>
    <row r="57" spans="1:8">
      <c r="A57" s="51">
        <v>60175187</v>
      </c>
      <c r="B57" s="50" t="s">
        <v>372</v>
      </c>
      <c r="C57" s="56" t="str">
        <f>_xlfn.XLOOKUP(A57,Table13[Learning Aim Reference (QAN)],Table13[City &amp; Guilds Product Code],"")</f>
        <v>0172-30</v>
      </c>
      <c r="D57" s="53" t="s">
        <v>23</v>
      </c>
      <c r="E57" s="53">
        <f>_xlfn.XLOOKUP(A57,'Qualification List'!$A$5:$A$553,'Qualification List'!$G$5:$G$553,"")</f>
        <v>360</v>
      </c>
      <c r="F57" s="53" t="s">
        <v>24</v>
      </c>
      <c r="G57" s="53" t="s">
        <v>71</v>
      </c>
      <c r="H57" s="54">
        <v>46234</v>
      </c>
    </row>
    <row r="58" spans="1:8" ht="27.95">
      <c r="A58" s="51">
        <v>61039093</v>
      </c>
      <c r="B58" s="52" t="s">
        <v>768</v>
      </c>
      <c r="C58" s="56" t="s">
        <v>32</v>
      </c>
      <c r="D58" s="53" t="s">
        <v>23</v>
      </c>
      <c r="E58" s="56" t="str">
        <f>_xlfn.XLOOKUP(A58,'Qualification List'!$A$5:$A$553,'Qualification List'!$G$5:$G$553,"")</f>
        <v/>
      </c>
      <c r="F58" s="53" t="s">
        <v>33</v>
      </c>
      <c r="G58" s="53" t="s">
        <v>28</v>
      </c>
      <c r="H58" s="58">
        <v>46965</v>
      </c>
    </row>
    <row r="59" spans="1:8" ht="27.95">
      <c r="A59" s="51">
        <v>60366795</v>
      </c>
      <c r="B59" s="52" t="s">
        <v>380</v>
      </c>
      <c r="C59" s="56" t="str">
        <f>_xlfn.XLOOKUP(A59,Table13[Learning Aim Reference (QAN)],Table13[City &amp; Guilds Product Code],"")</f>
        <v>4515-04 </v>
      </c>
      <c r="D59" s="53" t="s">
        <v>23</v>
      </c>
      <c r="E59" s="56">
        <v>900</v>
      </c>
      <c r="F59" s="53" t="s">
        <v>27</v>
      </c>
      <c r="G59" s="53" t="s">
        <v>34</v>
      </c>
      <c r="H59" s="58">
        <v>45869</v>
      </c>
    </row>
    <row r="60" spans="1:8">
      <c r="A60" s="51">
        <v>61000663</v>
      </c>
      <c r="B60" s="50" t="s">
        <v>383</v>
      </c>
      <c r="C60" s="56" t="str">
        <f>_xlfn.XLOOKUP(A60,Table13[Learning Aim Reference (QAN)],Table13[City &amp; Guilds Product Code],"")</f>
        <v>7290-13</v>
      </c>
      <c r="D60" s="53" t="s">
        <v>23</v>
      </c>
      <c r="E60" s="53">
        <f>_xlfn.XLOOKUP(A60,'Qualification List'!$A$5:$A$553,'Qualification List'!$G$5:$G$553,"")</f>
        <v>613</v>
      </c>
      <c r="F60" s="53" t="s">
        <v>24</v>
      </c>
      <c r="G60" s="53" t="s">
        <v>36</v>
      </c>
      <c r="H60" s="54">
        <v>46234</v>
      </c>
    </row>
    <row r="61" spans="1:8">
      <c r="A61" s="51">
        <v>61039068</v>
      </c>
      <c r="B61" s="52" t="s">
        <v>776</v>
      </c>
      <c r="C61" s="56" t="s">
        <v>32</v>
      </c>
      <c r="D61" s="53" t="s">
        <v>23</v>
      </c>
      <c r="E61" s="56" t="str">
        <f>_xlfn.XLOOKUP(A61,'Qualification List'!$A$5:$A$553,'Qualification List'!$G$5:$G$553,"")</f>
        <v/>
      </c>
      <c r="F61" s="53" t="s">
        <v>33</v>
      </c>
      <c r="G61" s="53" t="s">
        <v>216</v>
      </c>
      <c r="H61" s="58">
        <v>46965</v>
      </c>
    </row>
    <row r="62" spans="1:8">
      <c r="A62" s="51">
        <v>50115856</v>
      </c>
      <c r="B62" s="50" t="s">
        <v>404</v>
      </c>
      <c r="C62" s="56" t="str">
        <f>_xlfn.XLOOKUP(A62,Table13[Learning Aim Reference (QAN)],Table13[City &amp; Guilds Product Code],"")</f>
        <v>7540-13</v>
      </c>
      <c r="D62" s="53" t="s">
        <v>23</v>
      </c>
      <c r="E62" s="53">
        <f>_xlfn.XLOOKUP(A62,'Qualification List'!$A$5:$A$553,'Qualification List'!$G$5:$G$553,"")</f>
        <v>489</v>
      </c>
      <c r="F62" s="53" t="s">
        <v>24</v>
      </c>
      <c r="G62" s="53" t="s">
        <v>77</v>
      </c>
      <c r="H62" s="54">
        <v>45869</v>
      </c>
    </row>
    <row r="63" spans="1:8">
      <c r="A63" s="51">
        <v>60079952</v>
      </c>
      <c r="B63" s="50" t="s">
        <v>410</v>
      </c>
      <c r="C63" s="56" t="str">
        <f>_xlfn.XLOOKUP(A63,Table13[Learning Aim Reference (QAN)],Table13[City &amp; Guilds Product Code],"")</f>
        <v>6706-33</v>
      </c>
      <c r="D63" s="53" t="s">
        <v>23</v>
      </c>
      <c r="E63" s="53">
        <f>_xlfn.XLOOKUP(A63,'Qualification List'!$A$5:$A$553,'Qualification List'!$G$5:$G$553,"")</f>
        <v>583</v>
      </c>
      <c r="F63" s="53" t="s">
        <v>24</v>
      </c>
      <c r="G63" s="53" t="s">
        <v>46</v>
      </c>
      <c r="H63" s="54">
        <v>45869</v>
      </c>
    </row>
    <row r="64" spans="1:8" ht="27.95">
      <c r="A64" s="51" t="s">
        <v>419</v>
      </c>
      <c r="B64" s="52" t="s">
        <v>420</v>
      </c>
      <c r="C64" s="56" t="str">
        <f>_xlfn.XLOOKUP(A64,Table13[Learning Aim Reference (QAN)],Table13[City &amp; Guilds Product Code],"")</f>
        <v>5329-33</v>
      </c>
      <c r="D64" s="53" t="s">
        <v>23</v>
      </c>
      <c r="E64" s="56">
        <v>232</v>
      </c>
      <c r="F64" s="53" t="s">
        <v>24</v>
      </c>
      <c r="G64" s="53" t="s">
        <v>153</v>
      </c>
      <c r="H64" s="58">
        <v>45869</v>
      </c>
    </row>
    <row r="65" spans="1:8">
      <c r="A65" s="51">
        <v>60175503</v>
      </c>
      <c r="B65" s="50" t="s">
        <v>422</v>
      </c>
      <c r="C65" s="56" t="str">
        <f>_xlfn.XLOOKUP(A65,Table13[Learning Aim Reference (QAN)],Table13[City &amp; Guilds Product Code],"")</f>
        <v>0172-32</v>
      </c>
      <c r="D65" s="53" t="s">
        <v>23</v>
      </c>
      <c r="E65" s="53">
        <f>_xlfn.XLOOKUP(A65,'Qualification List'!$A$5:$A$553,'Qualification List'!$G$5:$G$553,"")</f>
        <v>720</v>
      </c>
      <c r="F65" s="53" t="s">
        <v>24</v>
      </c>
      <c r="G65" s="53" t="s">
        <v>71</v>
      </c>
      <c r="H65" s="54">
        <v>46234</v>
      </c>
    </row>
    <row r="66" spans="1:8">
      <c r="A66" s="51">
        <v>60175205</v>
      </c>
      <c r="B66" s="50" t="s">
        <v>430</v>
      </c>
      <c r="C66" s="56" t="str">
        <f>_xlfn.XLOOKUP(A66,Table13[Learning Aim Reference (QAN)],Table13[City &amp; Guilds Product Code],"")</f>
        <v>0172-31</v>
      </c>
      <c r="D66" s="53" t="s">
        <v>23</v>
      </c>
      <c r="E66" s="53">
        <f>_xlfn.XLOOKUP(A66,'Qualification List'!$A$5:$A$553,'Qualification List'!$G$5:$G$553,"")</f>
        <v>540</v>
      </c>
      <c r="F66" s="53" t="s">
        <v>24</v>
      </c>
      <c r="G66" s="53" t="s">
        <v>71</v>
      </c>
      <c r="H66" s="54">
        <v>46234</v>
      </c>
    </row>
    <row r="67" spans="1:8">
      <c r="A67" s="51">
        <v>60019785</v>
      </c>
      <c r="B67" s="50" t="s">
        <v>431</v>
      </c>
      <c r="C67" s="56" t="str">
        <f>_xlfn.XLOOKUP(A67,Table13[Learning Aim Reference (QAN)],Table13[City &amp; Guilds Product Code],"")</f>
        <v>5780-30</v>
      </c>
      <c r="D67" s="53" t="s">
        <v>23</v>
      </c>
      <c r="E67" s="53">
        <f>_xlfn.XLOOKUP(A67,'Qualification List'!$A$5:$A$553,'Qualification List'!$G$5:$G$553,"")</f>
        <v>615</v>
      </c>
      <c r="F67" s="53" t="s">
        <v>27</v>
      </c>
      <c r="G67" s="53" t="s">
        <v>65</v>
      </c>
      <c r="H67" s="54">
        <v>46234</v>
      </c>
    </row>
    <row r="68" spans="1:8">
      <c r="A68" s="51">
        <v>60175588</v>
      </c>
      <c r="B68" s="50" t="s">
        <v>438</v>
      </c>
      <c r="C68" s="56" t="str">
        <f>_xlfn.XLOOKUP(A68,Table13[Learning Aim Reference (QAN)],Table13[City &amp; Guilds Product Code],"")</f>
        <v>0173-31</v>
      </c>
      <c r="D68" s="53" t="s">
        <v>23</v>
      </c>
      <c r="E68" s="53">
        <f>_xlfn.XLOOKUP(A68,'Qualification List'!$A$5:$A$553,'Qualification List'!$G$5:$G$553,"")</f>
        <v>540</v>
      </c>
      <c r="F68" s="53" t="s">
        <v>24</v>
      </c>
      <c r="G68" s="53" t="s">
        <v>100</v>
      </c>
      <c r="H68" s="54">
        <v>46234</v>
      </c>
    </row>
    <row r="69" spans="1:8">
      <c r="A69" s="51">
        <v>50117889</v>
      </c>
      <c r="B69" s="50" t="s">
        <v>439</v>
      </c>
      <c r="C69" s="56" t="str">
        <f>_xlfn.XLOOKUP(A69,Table13[Learning Aim Reference (QAN)],Table13[City &amp; Guilds Product Code],"")</f>
        <v>4520-03</v>
      </c>
      <c r="D69" s="53" t="s">
        <v>23</v>
      </c>
      <c r="E69" s="53">
        <f>_xlfn.XLOOKUP(A69,'Qualification List'!$A$5:$A$553,'Qualification List'!$G$5:$G$553,"")</f>
        <v>525</v>
      </c>
      <c r="F69" s="53" t="s">
        <v>24</v>
      </c>
      <c r="G69" s="53" t="s">
        <v>77</v>
      </c>
      <c r="H69" s="54">
        <v>45869</v>
      </c>
    </row>
    <row r="70" spans="1:8">
      <c r="A70" s="51">
        <v>60009184</v>
      </c>
      <c r="B70" s="50" t="s">
        <v>443</v>
      </c>
      <c r="C70" s="56" t="str">
        <f>_xlfn.XLOOKUP(A70,Table13[Learning Aim Reference (QAN)],Table13[City &amp; Guilds Product Code],"")</f>
        <v>6014-03</v>
      </c>
      <c r="D70" s="53" t="s">
        <v>23</v>
      </c>
      <c r="E70" s="53">
        <f>_xlfn.XLOOKUP(A70,'Qualification List'!$A$5:$A$553,'Qualification List'!$G$5:$G$553,"")</f>
        <v>1526</v>
      </c>
      <c r="F70" s="53" t="s">
        <v>27</v>
      </c>
      <c r="G70" s="53" t="s">
        <v>46</v>
      </c>
      <c r="H70" s="54">
        <v>45869</v>
      </c>
    </row>
    <row r="71" spans="1:8">
      <c r="A71" s="51" t="s">
        <v>458</v>
      </c>
      <c r="B71" s="52" t="s">
        <v>459</v>
      </c>
      <c r="C71" s="56" t="str">
        <f>_xlfn.XLOOKUP(A71,Table13[Learning Aim Reference (QAN)],Table13[City &amp; Guilds Product Code],"")</f>
        <v>5528-03</v>
      </c>
      <c r="D71" s="53" t="s">
        <v>23</v>
      </c>
      <c r="E71" s="56">
        <v>282</v>
      </c>
      <c r="F71" s="53" t="s">
        <v>24</v>
      </c>
      <c r="G71" s="53" t="s">
        <v>59</v>
      </c>
      <c r="H71" s="58">
        <v>46234</v>
      </c>
    </row>
    <row r="72" spans="1:8">
      <c r="A72" s="51">
        <v>60174547</v>
      </c>
      <c r="B72" s="50" t="s">
        <v>467</v>
      </c>
      <c r="C72" s="56" t="str">
        <f>_xlfn.XLOOKUP(A72,Table13[Learning Aim Reference (QAN)],Table13[City &amp; Guilds Product Code],"")</f>
        <v>0174-33</v>
      </c>
      <c r="D72" s="53" t="s">
        <v>23</v>
      </c>
      <c r="E72" s="53">
        <f>_xlfn.XLOOKUP(A72,'Qualification List'!$A$5:$A$553,'Qualification List'!$G$5:$G$553,"")</f>
        <v>1080</v>
      </c>
      <c r="F72" s="53" t="s">
        <v>24</v>
      </c>
      <c r="G72" s="53" t="s">
        <v>49</v>
      </c>
      <c r="H72" s="54">
        <v>46234</v>
      </c>
    </row>
    <row r="73" spans="1:8">
      <c r="A73" s="51">
        <v>50087800</v>
      </c>
      <c r="B73" s="52" t="s">
        <v>474</v>
      </c>
      <c r="C73" s="56" t="str">
        <f>_xlfn.XLOOKUP(A73,Table13[Learning Aim Reference (QAN)],Table13[City &amp; Guilds Product Code],"")</f>
        <v>3007-09</v>
      </c>
      <c r="D73" s="53" t="s">
        <v>23</v>
      </c>
      <c r="E73" s="56">
        <v>356</v>
      </c>
      <c r="F73" s="53" t="s">
        <v>27</v>
      </c>
      <c r="G73" s="53" t="s">
        <v>52</v>
      </c>
      <c r="H73" s="58">
        <v>46234</v>
      </c>
    </row>
    <row r="74" spans="1:8">
      <c r="A74" s="51">
        <v>50087836</v>
      </c>
      <c r="B74" s="52" t="s">
        <v>477</v>
      </c>
      <c r="C74" s="56" t="str">
        <f>_xlfn.XLOOKUP(A74,Table13[Learning Aim Reference (QAN)],Table13[City &amp; Guilds Product Code],"")</f>
        <v>3007-06</v>
      </c>
      <c r="D74" s="53" t="s">
        <v>23</v>
      </c>
      <c r="E74" s="56">
        <v>403</v>
      </c>
      <c r="F74" s="53" t="s">
        <v>27</v>
      </c>
      <c r="G74" s="53" t="s">
        <v>52</v>
      </c>
      <c r="H74" s="58">
        <v>46234</v>
      </c>
    </row>
    <row r="75" spans="1:8">
      <c r="A75" s="51">
        <v>50102771</v>
      </c>
      <c r="B75" s="50" t="s">
        <v>490</v>
      </c>
      <c r="C75" s="56" t="str">
        <f>_xlfn.XLOOKUP(A75,Table13[Learning Aim Reference (QAN)],Table13[City &amp; Guilds Product Code],"")</f>
        <v>7540-13</v>
      </c>
      <c r="D75" s="53" t="s">
        <v>23</v>
      </c>
      <c r="E75" s="53">
        <f>_xlfn.XLOOKUP(A75,'Qualification List'!$A$5:$A$553,'Qualification List'!$G$5:$G$553,"")</f>
        <v>315</v>
      </c>
      <c r="F75" s="53" t="s">
        <v>24</v>
      </c>
      <c r="G75" s="53" t="s">
        <v>77</v>
      </c>
      <c r="H75" s="54">
        <v>45869</v>
      </c>
    </row>
    <row r="76" spans="1:8">
      <c r="A76" s="51">
        <v>60131184</v>
      </c>
      <c r="B76" s="50" t="s">
        <v>503</v>
      </c>
      <c r="C76" s="56" t="str">
        <f>_xlfn.XLOOKUP(A76,Table13[Learning Aim Reference (QAN)],Table13[City &amp; Guilds Product Code],"")</f>
        <v>3605-03</v>
      </c>
      <c r="D76" s="53" t="s">
        <v>23</v>
      </c>
      <c r="E76" s="53">
        <f>_xlfn.XLOOKUP(A76,'Qualification List'!$A$5:$A$553,'Qualification List'!$G$5:$G$553,"")</f>
        <v>356</v>
      </c>
      <c r="F76" s="53" t="s">
        <v>24</v>
      </c>
      <c r="G76" s="53" t="s">
        <v>504</v>
      </c>
      <c r="H76" s="54">
        <v>45869</v>
      </c>
    </row>
    <row r="77" spans="1:8">
      <c r="A77" s="51">
        <v>50111231</v>
      </c>
      <c r="B77" s="52" t="s">
        <v>509</v>
      </c>
      <c r="C77" s="56" t="str">
        <f>_xlfn.XLOOKUP(A77,Table13[Learning Aim Reference (QAN)],Table13[City &amp; Guilds Product Code],"")</f>
        <v>5329-31</v>
      </c>
      <c r="D77" s="53" t="s">
        <v>23</v>
      </c>
      <c r="E77" s="56">
        <v>180</v>
      </c>
      <c r="F77" s="53" t="s">
        <v>24</v>
      </c>
      <c r="G77" s="53" t="s">
        <v>216</v>
      </c>
      <c r="H77" s="58">
        <v>45869</v>
      </c>
    </row>
    <row r="78" spans="1:8">
      <c r="A78" s="51">
        <v>60101064</v>
      </c>
      <c r="B78" s="52" t="s">
        <v>512</v>
      </c>
      <c r="C78" s="56" t="str">
        <f>_xlfn.XLOOKUP(A78,Table13[Learning Aim Reference (QAN)],Table13[City &amp; Guilds Product Code],"")</f>
        <v>3002-35</v>
      </c>
      <c r="D78" s="53" t="s">
        <v>23</v>
      </c>
      <c r="E78" s="56">
        <v>341</v>
      </c>
      <c r="F78" s="53" t="s">
        <v>24</v>
      </c>
      <c r="G78" s="53" t="s">
        <v>52</v>
      </c>
      <c r="H78" s="58">
        <v>46234</v>
      </c>
    </row>
    <row r="79" spans="1:8">
      <c r="A79" s="51">
        <v>60330818</v>
      </c>
      <c r="B79" s="50" t="s">
        <v>518</v>
      </c>
      <c r="C79" s="56" t="str">
        <f>_xlfn.XLOOKUP(A79,Table13[Learning Aim Reference (QAN)],Table13[City &amp; Guilds Product Code],"")</f>
        <v>6573-07</v>
      </c>
      <c r="D79" s="53" t="s">
        <v>23</v>
      </c>
      <c r="E79" s="53">
        <f>_xlfn.XLOOKUP(A79,'Qualification List'!$A$5:$A$553,'Qualification List'!$G$5:$G$553,"")</f>
        <v>374</v>
      </c>
      <c r="F79" s="53" t="s">
        <v>27</v>
      </c>
      <c r="G79" s="53" t="s">
        <v>46</v>
      </c>
      <c r="H79" s="54">
        <v>45869</v>
      </c>
    </row>
    <row r="80" spans="1:8">
      <c r="A80" s="51">
        <v>50090987</v>
      </c>
      <c r="B80" s="50" t="s">
        <v>524</v>
      </c>
      <c r="C80" s="56" t="str">
        <f>_xlfn.XLOOKUP(A80,Table13[Learning Aim Reference (QAN)],Table13[City &amp; Guilds Product Code],"")</f>
        <v>3002-33</v>
      </c>
      <c r="D80" s="53" t="s">
        <v>23</v>
      </c>
      <c r="E80" s="53">
        <f>_xlfn.XLOOKUP(A80,'Qualification List'!$A$5:$A$553,'Qualification List'!$G$5:$G$553,"")</f>
        <v>426</v>
      </c>
      <c r="F80" s="53" t="s">
        <v>24</v>
      </c>
      <c r="G80" s="53" t="s">
        <v>52</v>
      </c>
      <c r="H80" s="54">
        <v>46234</v>
      </c>
    </row>
    <row r="81" spans="1:8">
      <c r="A81" s="51">
        <v>60156417</v>
      </c>
      <c r="B81" s="52" t="s">
        <v>525</v>
      </c>
      <c r="C81" s="56" t="str">
        <f>_xlfn.XLOOKUP(A81,Table13[Learning Aim Reference (QAN)],Table13[City &amp; Guilds Product Code],"")</f>
        <v>4222-34</v>
      </c>
      <c r="D81" s="53" t="s">
        <v>67</v>
      </c>
      <c r="E81" s="56">
        <v>479</v>
      </c>
      <c r="F81" s="53" t="s">
        <v>24</v>
      </c>
      <c r="G81" s="53" t="s">
        <v>114</v>
      </c>
      <c r="H81" s="58">
        <v>45869</v>
      </c>
    </row>
    <row r="82" spans="1:8">
      <c r="A82" s="51" t="s">
        <v>551</v>
      </c>
      <c r="B82" s="50" t="s">
        <v>552</v>
      </c>
      <c r="C82" s="56" t="str">
        <f>_xlfn.XLOOKUP(A82,Table13[Learning Aim Reference (QAN)],Table13[City &amp; Guilds Product Code],"")</f>
        <v>6003-30</v>
      </c>
      <c r="D82" s="53" t="s">
        <v>23</v>
      </c>
      <c r="E82" s="53">
        <f>_xlfn.XLOOKUP(A82,'Qualification List'!$A$5:$A$553,'Qualification List'!$G$5:$G$553,"")</f>
        <v>540</v>
      </c>
      <c r="F82" s="53" t="s">
        <v>24</v>
      </c>
      <c r="G82" s="53" t="s">
        <v>52</v>
      </c>
      <c r="H82" s="54">
        <v>46234</v>
      </c>
    </row>
    <row r="83" spans="1:8">
      <c r="A83" s="51">
        <v>60362947</v>
      </c>
      <c r="B83" s="52" t="s">
        <v>766</v>
      </c>
      <c r="C83" s="56" t="str">
        <f>_xlfn.XLOOKUP(A83,Table13[Learning Aim Reference (QAN)],Table13[City &amp; Guilds Product Code],"")</f>
        <v>2346-03</v>
      </c>
      <c r="D83" s="53" t="s">
        <v>23</v>
      </c>
      <c r="E83" s="56">
        <v>151</v>
      </c>
      <c r="F83" s="53" t="s">
        <v>27</v>
      </c>
      <c r="G83" s="53" t="s">
        <v>46</v>
      </c>
      <c r="H83" s="58">
        <v>45869</v>
      </c>
    </row>
    <row r="84" spans="1:8">
      <c r="A84" s="51">
        <v>60131408</v>
      </c>
      <c r="B84" s="50" t="s">
        <v>561</v>
      </c>
      <c r="C84" s="56" t="str">
        <f>_xlfn.XLOOKUP(A84,Table13[Learning Aim Reference (QAN)],Table13[City &amp; Guilds Product Code],"")</f>
        <v>7120-33</v>
      </c>
      <c r="D84" s="53" t="s">
        <v>23</v>
      </c>
      <c r="E84" s="53">
        <f>_xlfn.XLOOKUP(A84,'Qualification List'!$A$5:$A$553,'Qualification List'!$G$5:$G$553,"")</f>
        <v>384</v>
      </c>
      <c r="F84" s="53" t="s">
        <v>24</v>
      </c>
      <c r="G84" s="53" t="s">
        <v>55</v>
      </c>
      <c r="H84" s="54">
        <v>46234</v>
      </c>
    </row>
    <row r="85" spans="1:8">
      <c r="A85" s="51">
        <v>60174973</v>
      </c>
      <c r="B85" s="50" t="s">
        <v>562</v>
      </c>
      <c r="C85" s="56" t="str">
        <f>_xlfn.XLOOKUP(A85,Table13[Learning Aim Reference (QAN)],Table13[City &amp; Guilds Product Code],"")</f>
        <v>6100-30</v>
      </c>
      <c r="D85" s="53" t="s">
        <v>23</v>
      </c>
      <c r="E85" s="53">
        <f>_xlfn.XLOOKUP(A85,'Qualification List'!$A$5:$A$553,'Qualification List'!$G$5:$G$553,"")</f>
        <v>450</v>
      </c>
      <c r="F85" s="53" t="s">
        <v>24</v>
      </c>
      <c r="G85" s="53" t="s">
        <v>55</v>
      </c>
      <c r="H85" s="54">
        <v>46234</v>
      </c>
    </row>
    <row r="86" spans="1:8">
      <c r="A86" s="51" t="s">
        <v>566</v>
      </c>
      <c r="B86" s="50" t="s">
        <v>567</v>
      </c>
      <c r="C86" s="56" t="str">
        <f>_xlfn.XLOOKUP(A86,Table13[Learning Aim Reference (QAN)],Table13[City &amp; Guilds Product Code],"")</f>
        <v>6572-23 (6572-95)</v>
      </c>
      <c r="D86" s="53" t="s">
        <v>23</v>
      </c>
      <c r="E86" s="53">
        <f>_xlfn.XLOOKUP(A86,'Qualification List'!$A$5:$A$553,'Qualification List'!$G$5:$G$553,"")</f>
        <v>621</v>
      </c>
      <c r="F86" s="53" t="s">
        <v>27</v>
      </c>
      <c r="G86" s="53" t="s">
        <v>46</v>
      </c>
      <c r="H86" s="54">
        <v>45869</v>
      </c>
    </row>
    <row r="87" spans="1:8">
      <c r="A87" s="51">
        <v>50066882</v>
      </c>
      <c r="B87" s="50" t="s">
        <v>572</v>
      </c>
      <c r="C87" s="56" t="str">
        <f>_xlfn.XLOOKUP(A87,Table13[Learning Aim Reference (QAN)],Table13[City &amp; Guilds Product Code],"")</f>
        <v>7574-03</v>
      </c>
      <c r="D87" s="53" t="s">
        <v>23</v>
      </c>
      <c r="E87" s="53">
        <f>_xlfn.XLOOKUP(A87,'Qualification List'!$A$5:$A$553,'Qualification List'!$G$5:$G$553,"")</f>
        <v>290</v>
      </c>
      <c r="F87" s="53" t="s">
        <v>24</v>
      </c>
      <c r="G87" s="53" t="s">
        <v>573</v>
      </c>
      <c r="H87" s="54">
        <v>45869</v>
      </c>
    </row>
    <row r="88" spans="1:8">
      <c r="A88" s="51">
        <v>60135980</v>
      </c>
      <c r="B88" s="50" t="s">
        <v>584</v>
      </c>
      <c r="C88" s="56" t="str">
        <f>_xlfn.XLOOKUP(A88,Table13[Learning Aim Reference (QAN)],Table13[City &amp; Guilds Product Code],"")</f>
        <v>6715-03</v>
      </c>
      <c r="D88" s="53" t="s">
        <v>23</v>
      </c>
      <c r="E88" s="53">
        <f>_xlfn.XLOOKUP(A88,'Qualification List'!$A$5:$A$553,'Qualification List'!$G$5:$G$553,"")</f>
        <v>447</v>
      </c>
      <c r="F88" s="53" t="s">
        <v>24</v>
      </c>
      <c r="G88" s="53" t="s">
        <v>46</v>
      </c>
      <c r="H88" s="54">
        <v>45869</v>
      </c>
    </row>
    <row r="89" spans="1:8">
      <c r="A89" s="51">
        <v>60132474</v>
      </c>
      <c r="B89" s="52" t="s">
        <v>590</v>
      </c>
      <c r="C89" s="56" t="str">
        <f>_xlfn.XLOOKUP(A89,Table13[Learning Aim Reference (QAN)],Table13[City &amp; Guilds Product Code],"")</f>
        <v>8622-41</v>
      </c>
      <c r="D89" s="53" t="s">
        <v>67</v>
      </c>
      <c r="E89" s="56">
        <v>214</v>
      </c>
      <c r="F89" s="53" t="s">
        <v>27</v>
      </c>
      <c r="G89" s="53" t="s">
        <v>25</v>
      </c>
      <c r="H89" s="58">
        <v>45869</v>
      </c>
    </row>
    <row r="90" spans="1:8">
      <c r="A90" s="51">
        <v>60145067</v>
      </c>
      <c r="B90" s="50" t="s">
        <v>605</v>
      </c>
      <c r="C90" s="56" t="str">
        <f>_xlfn.XLOOKUP(A90,Table13[Learning Aim Reference (QAN)],Table13[City &amp; Guilds Product Code],"")</f>
        <v>1145-32</v>
      </c>
      <c r="D90" s="53" t="s">
        <v>23</v>
      </c>
      <c r="E90" s="53">
        <f>_xlfn.XLOOKUP(A90,'Qualification List'!$A$5:$A$553,'Qualification List'!$G$5:$G$553,"")</f>
        <v>720</v>
      </c>
      <c r="F90" s="53" t="s">
        <v>24</v>
      </c>
      <c r="G90" s="53" t="s">
        <v>34</v>
      </c>
      <c r="H90" s="54">
        <v>45869</v>
      </c>
    </row>
    <row r="91" spans="1:8">
      <c r="A91" s="51">
        <v>60171856</v>
      </c>
      <c r="B91" s="50" t="s">
        <v>608</v>
      </c>
      <c r="C91" s="56" t="str">
        <f>_xlfn.XLOOKUP(A91,Table13[Learning Aim Reference (QAN)],Table13[City &amp; Guilds Product Code],"")</f>
        <v>0172-36</v>
      </c>
      <c r="D91" s="53" t="s">
        <v>23</v>
      </c>
      <c r="E91" s="53">
        <f>_xlfn.XLOOKUP(A91,'Qualification List'!$A$5:$A$553,'Qualification List'!$G$5:$G$553,"")</f>
        <v>540</v>
      </c>
      <c r="F91" s="53" t="s">
        <v>24</v>
      </c>
      <c r="G91" s="53" t="s">
        <v>71</v>
      </c>
      <c r="H91" s="54">
        <v>46234</v>
      </c>
    </row>
    <row r="92" spans="1:8">
      <c r="A92" s="51">
        <v>60011221</v>
      </c>
      <c r="B92" s="50" t="s">
        <v>610</v>
      </c>
      <c r="C92" s="56" t="str">
        <f>_xlfn.XLOOKUP(A92,Table13[Learning Aim Reference (QAN)],Table13[City &amp; Guilds Product Code],"")</f>
        <v>6189-31</v>
      </c>
      <c r="D92" s="53" t="s">
        <v>23</v>
      </c>
      <c r="E92" s="53">
        <f>_xlfn.XLOOKUP(A92,'Qualification List'!$A$5:$A$553,'Qualification List'!$G$5:$G$553,"")</f>
        <v>549</v>
      </c>
      <c r="F92" s="53" t="s">
        <v>27</v>
      </c>
      <c r="G92" s="53" t="s">
        <v>46</v>
      </c>
      <c r="H92" s="54">
        <v>45869</v>
      </c>
    </row>
    <row r="93" spans="1:8">
      <c r="A93" s="51">
        <v>60062526</v>
      </c>
      <c r="B93" s="52" t="s">
        <v>617</v>
      </c>
      <c r="C93" s="56" t="str">
        <f>_xlfn.XLOOKUP(A93,Table13[Learning Aim Reference (QAN)],Table13[City &amp; Guilds Product Code],"")</f>
        <v>0101/03</v>
      </c>
      <c r="D93" s="53" t="s">
        <v>23</v>
      </c>
      <c r="E93" s="56">
        <v>654</v>
      </c>
      <c r="F93" s="53" t="s">
        <v>24</v>
      </c>
      <c r="G93" s="53" t="s">
        <v>159</v>
      </c>
      <c r="H93" s="58">
        <v>46234</v>
      </c>
    </row>
    <row r="94" spans="1:8">
      <c r="A94" s="51">
        <v>61007894</v>
      </c>
      <c r="B94" s="50" t="s">
        <v>772</v>
      </c>
      <c r="C94" s="56" t="str">
        <f>_xlfn.XLOOKUP(A94,Table13[Learning Aim Reference (QAN)],Table13[City &amp; Guilds Product Code],"")</f>
        <v>3096-31</v>
      </c>
      <c r="D94" s="53" t="s">
        <v>23</v>
      </c>
      <c r="E94" s="53">
        <f>_xlfn.XLOOKUP(A94,'Qualification List'!$A$5:$A$553,'Qualification List'!$G$5:$G$553,"")</f>
        <v>390</v>
      </c>
      <c r="F94" s="53" t="s">
        <v>27</v>
      </c>
      <c r="G94" s="53" t="s">
        <v>114</v>
      </c>
      <c r="H94" s="54">
        <v>46234</v>
      </c>
    </row>
    <row r="95" spans="1:8">
      <c r="A95" s="51">
        <v>60347260</v>
      </c>
      <c r="B95" s="52" t="s">
        <v>623</v>
      </c>
      <c r="C95" s="56" t="str">
        <f>_xlfn.XLOOKUP(A95,Table13[Learning Aim Reference (QAN)],Table13[City &amp; Guilds Product Code],"")</f>
        <v>2473-13</v>
      </c>
      <c r="D95" s="53" t="s">
        <v>23</v>
      </c>
      <c r="E95" s="56">
        <v>490</v>
      </c>
      <c r="F95" s="53" t="s">
        <v>24</v>
      </c>
      <c r="G95" s="53" t="s">
        <v>34</v>
      </c>
      <c r="H95" s="58">
        <v>45869</v>
      </c>
    </row>
    <row r="96" spans="1:8">
      <c r="A96" s="51">
        <v>60138117</v>
      </c>
      <c r="B96" s="52" t="s">
        <v>631</v>
      </c>
      <c r="C96" s="56" t="str">
        <f>_xlfn.XLOOKUP(A96,Table13[Learning Aim Reference (QAN)],Table13[City &amp; Guilds Product Code],"")</f>
        <v>3002-36</v>
      </c>
      <c r="D96" s="53" t="s">
        <v>23</v>
      </c>
      <c r="E96" s="56">
        <v>219</v>
      </c>
      <c r="F96" s="53" t="s">
        <v>24</v>
      </c>
      <c r="G96" s="53" t="s">
        <v>52</v>
      </c>
      <c r="H96" s="58">
        <v>46234</v>
      </c>
    </row>
    <row r="97" spans="1:13">
      <c r="A97" s="51">
        <v>60303530</v>
      </c>
      <c r="B97" s="52" t="s">
        <v>647</v>
      </c>
      <c r="C97" s="56" t="str">
        <f>_xlfn.XLOOKUP(A97,Table13[Learning Aim Reference (QAN)],Table13[City &amp; Guilds Product Code],"")</f>
        <v>7863-03</v>
      </c>
      <c r="D97" s="53" t="s">
        <v>23</v>
      </c>
      <c r="E97" s="56">
        <v>300</v>
      </c>
      <c r="F97" s="53" t="s">
        <v>24</v>
      </c>
      <c r="G97" s="53" t="s">
        <v>71</v>
      </c>
      <c r="H97" s="58">
        <v>46234</v>
      </c>
    </row>
    <row r="98" spans="1:13">
      <c r="A98" s="51">
        <v>60066234</v>
      </c>
      <c r="B98" s="52" t="s">
        <v>656</v>
      </c>
      <c r="C98" s="56" t="str">
        <f>_xlfn.XLOOKUP(A98,Table13[Learning Aim Reference (QAN)],Table13[City &amp; Guilds Product Code],"")</f>
        <v>4710-04</v>
      </c>
      <c r="D98" s="53" t="s">
        <v>67</v>
      </c>
      <c r="E98" s="56">
        <v>243</v>
      </c>
      <c r="F98" s="53" t="s">
        <v>24</v>
      </c>
      <c r="G98" s="53" t="s">
        <v>59</v>
      </c>
      <c r="H98" s="58">
        <v>45869</v>
      </c>
    </row>
    <row r="99" spans="1:13">
      <c r="A99" s="51">
        <v>50089547</v>
      </c>
      <c r="B99" s="50" t="s">
        <v>685</v>
      </c>
      <c r="C99" s="56" t="str">
        <f>_xlfn.XLOOKUP(A99,Table13[Learning Aim Reference (QAN)],Table13[City &amp; Guilds Product Code],"")</f>
        <v>3003-31</v>
      </c>
      <c r="D99" s="53" t="s">
        <v>23</v>
      </c>
      <c r="E99" s="53">
        <f>_xlfn.XLOOKUP(A99,'Qualification List'!$A$5:$A$553,'Qualification List'!$G$5:$G$553,"")</f>
        <v>447</v>
      </c>
      <c r="F99" s="53" t="s">
        <v>24</v>
      </c>
      <c r="G99" s="53" t="s">
        <v>52</v>
      </c>
      <c r="H99" s="54">
        <v>46234</v>
      </c>
    </row>
    <row r="100" spans="1:13">
      <c r="A100" s="51">
        <v>50089572</v>
      </c>
      <c r="B100" s="50" t="s">
        <v>696</v>
      </c>
      <c r="C100" s="56" t="str">
        <f>_xlfn.XLOOKUP(A100,Table13[Learning Aim Reference (QAN)],Table13[City &amp; Guilds Product Code],"")</f>
        <v>3003-30</v>
      </c>
      <c r="D100" s="53" t="s">
        <v>23</v>
      </c>
      <c r="E100" s="53">
        <f>_xlfn.XLOOKUP(A100,'Qualification List'!$A$5:$A$553,'Qualification List'!$G$5:$G$553,"")</f>
        <v>510</v>
      </c>
      <c r="F100" s="53" t="s">
        <v>24</v>
      </c>
      <c r="G100" s="53" t="s">
        <v>52</v>
      </c>
      <c r="H100" s="54">
        <v>46234</v>
      </c>
    </row>
    <row r="101" spans="1:13">
      <c r="A101" s="51" t="s">
        <v>700</v>
      </c>
      <c r="B101" s="50" t="s">
        <v>701</v>
      </c>
      <c r="C101" s="56" t="str">
        <f>_xlfn.XLOOKUP(A101,Table13[Learning Aim Reference (QAN)],Table13[City &amp; Guilds Product Code],"")</f>
        <v>7120-23</v>
      </c>
      <c r="D101" s="53" t="s">
        <v>23</v>
      </c>
      <c r="E101" s="53">
        <f>_xlfn.XLOOKUP(A101,'Qualification List'!$A$5:$A$553,'Qualification List'!$G$5:$G$553,"")</f>
        <v>269</v>
      </c>
      <c r="F101" s="53" t="s">
        <v>24</v>
      </c>
      <c r="G101" s="53" t="s">
        <v>55</v>
      </c>
      <c r="H101" s="54">
        <v>46234</v>
      </c>
    </row>
    <row r="102" spans="1:13">
      <c r="A102" s="51" t="s">
        <v>706</v>
      </c>
      <c r="B102" s="50" t="s">
        <v>707</v>
      </c>
      <c r="C102" s="56" t="str">
        <f>_xlfn.XLOOKUP(A102,Table13[Learning Aim Reference (QAN)],Table13[City &amp; Guilds Product Code],"")</f>
        <v>3003-33</v>
      </c>
      <c r="D102" s="53" t="s">
        <v>23</v>
      </c>
      <c r="E102" s="53">
        <f>_xlfn.XLOOKUP(A102,'Qualification List'!$A$5:$A$553,'Qualification List'!$G$5:$G$553,"")</f>
        <v>437</v>
      </c>
      <c r="F102" s="53" t="s">
        <v>24</v>
      </c>
      <c r="G102" s="53" t="s">
        <v>52</v>
      </c>
      <c r="H102" s="54">
        <v>46234</v>
      </c>
    </row>
    <row r="103" spans="1:13">
      <c r="A103" s="51">
        <v>60101106</v>
      </c>
      <c r="B103" s="52" t="s">
        <v>714</v>
      </c>
      <c r="C103" s="56" t="str">
        <f>_xlfn.XLOOKUP(A103,Table13[Learning Aim Reference (QAN)],Table13[City &amp; Guilds Product Code],"")</f>
        <v>7513-30</v>
      </c>
      <c r="D103" s="53" t="s">
        <v>23</v>
      </c>
      <c r="E103" s="56">
        <v>472</v>
      </c>
      <c r="F103" s="53" t="s">
        <v>24</v>
      </c>
      <c r="G103" s="53" t="s">
        <v>141</v>
      </c>
      <c r="H103" s="58">
        <v>46234</v>
      </c>
    </row>
    <row r="104" spans="1:13">
      <c r="A104" s="51">
        <v>60359626</v>
      </c>
      <c r="B104" s="50" t="s">
        <v>724</v>
      </c>
      <c r="C104" s="56" t="str">
        <f>_xlfn.XLOOKUP(A104,Table13[Learning Aim Reference (QAN)],Table13[City &amp; Guilds Product Code],"")</f>
        <v>6571-51</v>
      </c>
      <c r="D104" s="53" t="s">
        <v>23</v>
      </c>
      <c r="E104" s="53">
        <f>_xlfn.XLOOKUP(A104,'Qualification List'!$A$5:$A$553,'Qualification List'!$G$5:$G$553,"")</f>
        <v>349</v>
      </c>
      <c r="F104" s="53" t="s">
        <v>27</v>
      </c>
      <c r="G104" s="53" t="s">
        <v>46</v>
      </c>
      <c r="H104" s="54">
        <v>45869</v>
      </c>
    </row>
    <row r="105" spans="1:13" ht="27.95">
      <c r="A105" s="51">
        <v>60011348</v>
      </c>
      <c r="B105" s="52" t="s">
        <v>286</v>
      </c>
      <c r="C105" s="56" t="str">
        <f>_xlfn.XLOOKUP(A105,Table13[Learning Aim Reference (QAN)],Table13[City &amp; Guilds Product Code],"")</f>
        <v>6189-03</v>
      </c>
      <c r="D105" s="56" t="s">
        <v>23</v>
      </c>
      <c r="E105" s="56">
        <v>1034</v>
      </c>
      <c r="F105" s="57" t="s">
        <v>27</v>
      </c>
      <c r="G105" s="56" t="s">
        <v>46</v>
      </c>
      <c r="H105" s="58">
        <v>45869</v>
      </c>
      <c r="J105" s="56"/>
      <c r="M105" s="53"/>
    </row>
  </sheetData>
  <autoFilter ref="A1:H105" xr:uid="{4587C2ED-38C9-4CB5-BB4A-24370C4445F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E2F3-4B26-4607-8010-9634EFA827C0}">
  <dimension ref="A1:P36"/>
  <sheetViews>
    <sheetView zoomScale="84" workbookViewId="0">
      <pane ySplit="1" topLeftCell="A2" activePane="bottomLeft" state="frozen"/>
      <selection pane="bottomLeft" activeCell="E14" sqref="E14"/>
      <selection activeCell="C1" sqref="C1"/>
    </sheetView>
  </sheetViews>
  <sheetFormatPr defaultRowHeight="14.1"/>
  <cols>
    <col min="1" max="1" width="12.125" style="1" customWidth="1"/>
    <col min="2" max="2" width="68.75" customWidth="1"/>
    <col min="3" max="4" width="17" style="22" customWidth="1"/>
    <col min="5" max="5" width="29.375" style="22" customWidth="1"/>
    <col min="6" max="6" width="29.375" style="2" customWidth="1"/>
    <col min="7" max="7" width="10.125" style="2" customWidth="1"/>
    <col min="8" max="8" width="12.375" style="23" customWidth="1"/>
    <col min="9" max="9" width="11.625" style="22" customWidth="1"/>
    <col min="10" max="10" width="10.875" style="2" customWidth="1"/>
    <col min="11" max="11" width="11.375" style="2" customWidth="1"/>
    <col min="12" max="12" width="11.875" style="2" customWidth="1"/>
    <col min="13" max="13" width="23.875" style="22" customWidth="1"/>
    <col min="14" max="14" width="11.125" style="2" customWidth="1"/>
    <col min="15" max="15" width="12.625" style="2" customWidth="1"/>
    <col min="16" max="16" width="13.375" style="2" customWidth="1"/>
  </cols>
  <sheetData>
    <row r="1" spans="1:16" ht="86.1" customHeight="1">
      <c r="A1" s="32" t="s">
        <v>785</v>
      </c>
      <c r="B1" s="32" t="s">
        <v>737</v>
      </c>
      <c r="C1" s="32" t="s">
        <v>738</v>
      </c>
      <c r="D1" s="32" t="s">
        <v>15</v>
      </c>
      <c r="E1" s="32" t="s">
        <v>16</v>
      </c>
      <c r="F1" s="32" t="s">
        <v>741</v>
      </c>
      <c r="G1" s="32" t="s">
        <v>742</v>
      </c>
      <c r="H1" s="33" t="s">
        <v>786</v>
      </c>
      <c r="I1" s="32" t="s">
        <v>787</v>
      </c>
      <c r="J1" s="32" t="s">
        <v>788</v>
      </c>
      <c r="K1" s="32" t="s">
        <v>19</v>
      </c>
      <c r="L1" s="32" t="s">
        <v>789</v>
      </c>
      <c r="M1" s="32" t="s">
        <v>790</v>
      </c>
      <c r="N1" s="32" t="s">
        <v>791</v>
      </c>
      <c r="O1" s="32" t="s">
        <v>792</v>
      </c>
      <c r="P1" s="32" t="s">
        <v>793</v>
      </c>
    </row>
    <row r="2" spans="1:16">
      <c r="A2" s="1">
        <v>60076008</v>
      </c>
      <c r="B2" t="s">
        <v>426</v>
      </c>
      <c r="C2" s="22" t="s">
        <v>39</v>
      </c>
      <c r="D2" s="22" t="str">
        <f>_xlfn.XLOOKUP(A2,Table13[Learning Aim Reference (QAN)],Table13[City &amp; Guilds Product Code],"")</f>
        <v>3847-03</v>
      </c>
      <c r="E2" s="22" t="s">
        <v>61</v>
      </c>
      <c r="F2" s="2" t="s">
        <v>41</v>
      </c>
      <c r="G2" s="2">
        <v>60</v>
      </c>
      <c r="H2" s="23">
        <v>360</v>
      </c>
      <c r="I2" s="22" t="s">
        <v>794</v>
      </c>
      <c r="J2" s="2" t="s">
        <v>757</v>
      </c>
      <c r="K2" s="3">
        <v>41275</v>
      </c>
      <c r="L2" s="3">
        <v>46234</v>
      </c>
      <c r="M2" s="22" t="s">
        <v>42</v>
      </c>
      <c r="N2" s="2" t="s">
        <v>757</v>
      </c>
      <c r="O2" s="3">
        <v>42583</v>
      </c>
      <c r="P2" s="3">
        <v>46234</v>
      </c>
    </row>
    <row r="3" spans="1:16">
      <c r="A3" s="1">
        <v>60074942</v>
      </c>
      <c r="B3" t="s">
        <v>292</v>
      </c>
      <c r="C3" s="22" t="s">
        <v>39</v>
      </c>
      <c r="D3" s="22" t="str">
        <f>_xlfn.XLOOKUP(A3,Table13[Learning Aim Reference (QAN)],Table13[City &amp; Guilds Product Code],"")</f>
        <v>3847-23</v>
      </c>
      <c r="E3" s="22" t="s">
        <v>61</v>
      </c>
      <c r="F3" s="2" t="s">
        <v>41</v>
      </c>
      <c r="G3" s="2">
        <v>60</v>
      </c>
      <c r="H3" s="23">
        <v>360</v>
      </c>
      <c r="I3" s="22" t="s">
        <v>794</v>
      </c>
      <c r="J3" s="2" t="s">
        <v>757</v>
      </c>
      <c r="K3" s="3">
        <v>41275</v>
      </c>
      <c r="L3" s="3">
        <v>46234</v>
      </c>
      <c r="M3" s="22" t="s">
        <v>42</v>
      </c>
      <c r="N3" s="2" t="s">
        <v>757</v>
      </c>
      <c r="O3" s="3">
        <v>42583</v>
      </c>
      <c r="P3" s="3">
        <v>46234</v>
      </c>
    </row>
    <row r="4" spans="1:16">
      <c r="A4" s="1">
        <v>60074929</v>
      </c>
      <c r="B4" t="s">
        <v>250</v>
      </c>
      <c r="C4" s="22" t="s">
        <v>39</v>
      </c>
      <c r="D4" s="22" t="str">
        <f>_xlfn.XLOOKUP(A4,Table13[Learning Aim Reference (QAN)],Table13[City &amp; Guilds Product Code],"")</f>
        <v>3847-23</v>
      </c>
      <c r="E4" s="22" t="s">
        <v>61</v>
      </c>
      <c r="F4" s="2" t="s">
        <v>41</v>
      </c>
      <c r="G4" s="2">
        <v>50</v>
      </c>
      <c r="H4" s="23">
        <v>300</v>
      </c>
      <c r="I4" s="22" t="s">
        <v>794</v>
      </c>
      <c r="J4" s="2" t="s">
        <v>757</v>
      </c>
      <c r="K4" s="3">
        <v>41275</v>
      </c>
      <c r="L4" s="3">
        <v>46234</v>
      </c>
      <c r="M4" s="22" t="s">
        <v>42</v>
      </c>
      <c r="N4" s="2" t="s">
        <v>757</v>
      </c>
      <c r="O4" s="3">
        <v>42583</v>
      </c>
      <c r="P4" s="3">
        <v>46234</v>
      </c>
    </row>
    <row r="5" spans="1:16">
      <c r="A5" s="1">
        <v>60076094</v>
      </c>
      <c r="B5" t="s">
        <v>289</v>
      </c>
      <c r="C5" s="22" t="s">
        <v>39</v>
      </c>
      <c r="D5" s="22" t="str">
        <f>_xlfn.XLOOKUP(A5,Table13[Learning Aim Reference (QAN)],Table13[City &amp; Guilds Product Code],"")</f>
        <v>3847-03</v>
      </c>
      <c r="E5" s="22" t="s">
        <v>61</v>
      </c>
      <c r="F5" s="2" t="s">
        <v>41</v>
      </c>
      <c r="G5" s="2">
        <v>60</v>
      </c>
      <c r="H5" s="23">
        <v>360</v>
      </c>
      <c r="I5" s="22" t="s">
        <v>794</v>
      </c>
      <c r="J5" s="2" t="s">
        <v>757</v>
      </c>
      <c r="K5" s="3">
        <v>41275</v>
      </c>
      <c r="L5" s="3">
        <v>46234</v>
      </c>
      <c r="M5" s="22" t="s">
        <v>42</v>
      </c>
      <c r="N5" s="2" t="s">
        <v>757</v>
      </c>
      <c r="O5" s="3">
        <v>42583</v>
      </c>
      <c r="P5" s="3">
        <v>46234</v>
      </c>
    </row>
    <row r="6" spans="1:16">
      <c r="A6" s="1">
        <v>60346486</v>
      </c>
      <c r="B6" t="s">
        <v>670</v>
      </c>
      <c r="C6" s="22" t="s">
        <v>44</v>
      </c>
      <c r="D6" s="22" t="str">
        <f>_xlfn.XLOOKUP(A6,Table13[Learning Aim Reference (QAN)],Table13[City &amp; Guilds Product Code],"")</f>
        <v>4748-04</v>
      </c>
      <c r="E6" s="22" t="s">
        <v>91</v>
      </c>
      <c r="F6" s="2" t="s">
        <v>41</v>
      </c>
      <c r="G6" s="2">
        <v>55</v>
      </c>
      <c r="H6" s="23">
        <v>724</v>
      </c>
      <c r="I6" s="22" t="s">
        <v>794</v>
      </c>
      <c r="J6" s="2" t="s">
        <v>757</v>
      </c>
      <c r="K6" s="3">
        <v>43709</v>
      </c>
      <c r="L6" s="3">
        <v>46234</v>
      </c>
      <c r="M6" s="22" t="s">
        <v>42</v>
      </c>
      <c r="N6" s="2" t="s">
        <v>757</v>
      </c>
      <c r="O6" s="3">
        <v>43709</v>
      </c>
      <c r="P6" s="3">
        <v>46234</v>
      </c>
    </row>
    <row r="7" spans="1:16">
      <c r="A7" s="1" t="s">
        <v>592</v>
      </c>
      <c r="B7" t="s">
        <v>593</v>
      </c>
      <c r="C7" s="22" t="s">
        <v>39</v>
      </c>
      <c r="D7" s="22" t="str">
        <f>_xlfn.XLOOKUP(A7,Table13[Learning Aim Reference (QAN)],Table13[City &amp; Guilds Product Code],"")</f>
        <v>4748-01</v>
      </c>
      <c r="E7" s="22" t="s">
        <v>91</v>
      </c>
      <c r="F7" s="2" t="s">
        <v>41</v>
      </c>
      <c r="G7" s="2">
        <v>55</v>
      </c>
      <c r="H7" s="23">
        <v>724</v>
      </c>
      <c r="I7" s="22" t="s">
        <v>794</v>
      </c>
      <c r="J7" s="2" t="s">
        <v>757</v>
      </c>
      <c r="K7" s="3">
        <v>43709</v>
      </c>
      <c r="L7" s="3">
        <v>46234</v>
      </c>
      <c r="M7" s="22" t="s">
        <v>42</v>
      </c>
      <c r="N7" s="2" t="s">
        <v>757</v>
      </c>
      <c r="O7" s="3">
        <v>43709</v>
      </c>
      <c r="P7" s="3">
        <v>46234</v>
      </c>
    </row>
    <row r="8" spans="1:16">
      <c r="A8" s="1">
        <v>60112888</v>
      </c>
      <c r="B8" t="s">
        <v>723</v>
      </c>
      <c r="C8" s="22" t="s">
        <v>39</v>
      </c>
      <c r="D8" s="22" t="str">
        <f>_xlfn.XLOOKUP(A8,Table13[Learning Aim Reference (QAN)],Table13[City &amp; Guilds Product Code],"")</f>
        <v>3844-20</v>
      </c>
      <c r="E8" s="22" t="s">
        <v>61</v>
      </c>
      <c r="F8" s="2" t="s">
        <v>41</v>
      </c>
      <c r="G8" s="2">
        <v>130</v>
      </c>
      <c r="H8" s="23">
        <v>780</v>
      </c>
      <c r="I8" s="22" t="s">
        <v>794</v>
      </c>
      <c r="J8" s="2" t="s">
        <v>757</v>
      </c>
      <c r="K8" s="3">
        <v>41548</v>
      </c>
      <c r="L8" s="3">
        <v>46234</v>
      </c>
      <c r="M8" s="22" t="s">
        <v>795</v>
      </c>
      <c r="N8" s="2" t="s">
        <v>757</v>
      </c>
      <c r="O8" s="3">
        <v>42583</v>
      </c>
      <c r="P8" s="3">
        <v>46234</v>
      </c>
    </row>
    <row r="9" spans="1:16">
      <c r="A9" s="1">
        <v>60349177</v>
      </c>
      <c r="B9" t="s">
        <v>274</v>
      </c>
      <c r="C9" s="22" t="s">
        <v>39</v>
      </c>
      <c r="D9" s="22" t="str">
        <f>_xlfn.XLOOKUP(A9,Table13[Learning Aim Reference (QAN)],Table13[City &amp; Guilds Product Code],"")</f>
        <v>4748-03</v>
      </c>
      <c r="E9" s="22" t="s">
        <v>91</v>
      </c>
      <c r="F9" s="2" t="s">
        <v>41</v>
      </c>
      <c r="G9" s="2">
        <v>55</v>
      </c>
      <c r="H9" s="23">
        <v>941</v>
      </c>
      <c r="I9" s="22" t="s">
        <v>794</v>
      </c>
      <c r="J9" s="2" t="s">
        <v>757</v>
      </c>
      <c r="K9" s="3">
        <v>43709</v>
      </c>
      <c r="L9" s="3">
        <v>46234</v>
      </c>
      <c r="M9" s="22" t="s">
        <v>42</v>
      </c>
      <c r="N9" s="2" t="s">
        <v>757</v>
      </c>
      <c r="O9" s="3">
        <v>43709</v>
      </c>
      <c r="P9" s="3">
        <v>46234</v>
      </c>
    </row>
    <row r="10" spans="1:16">
      <c r="A10" s="1">
        <v>60075910</v>
      </c>
      <c r="B10" t="s">
        <v>172</v>
      </c>
      <c r="C10" s="22" t="s">
        <v>39</v>
      </c>
      <c r="D10" s="22" t="str">
        <f>_xlfn.XLOOKUP(A10,Table13[Learning Aim Reference (QAN)],Table13[City &amp; Guilds Product Code],"")</f>
        <v>3847-02</v>
      </c>
      <c r="E10" s="22" t="s">
        <v>61</v>
      </c>
      <c r="F10" s="2" t="s">
        <v>41</v>
      </c>
      <c r="G10" s="2">
        <v>180</v>
      </c>
      <c r="H10" s="23">
        <v>1080</v>
      </c>
      <c r="I10" s="22" t="s">
        <v>794</v>
      </c>
      <c r="J10" s="2" t="s">
        <v>757</v>
      </c>
      <c r="K10" s="3">
        <v>41275</v>
      </c>
      <c r="L10" s="3">
        <v>46234</v>
      </c>
      <c r="M10" s="22" t="s">
        <v>42</v>
      </c>
      <c r="N10" s="2" t="s">
        <v>757</v>
      </c>
      <c r="O10" s="3">
        <v>42583</v>
      </c>
      <c r="P10" s="3">
        <v>46234</v>
      </c>
    </row>
    <row r="11" spans="1:16">
      <c r="A11" s="1">
        <v>60346462</v>
      </c>
      <c r="B11" t="s">
        <v>661</v>
      </c>
      <c r="C11" s="22" t="s">
        <v>44</v>
      </c>
      <c r="D11" s="22" t="str">
        <f>_xlfn.XLOOKUP(A11,Table13[Learning Aim Reference (QAN)],Table13[City &amp; Guilds Product Code],"")</f>
        <v>4748-02</v>
      </c>
      <c r="E11" s="22" t="s">
        <v>91</v>
      </c>
      <c r="F11" s="2" t="s">
        <v>41</v>
      </c>
      <c r="G11" s="2">
        <v>55</v>
      </c>
      <c r="H11" s="23">
        <v>724</v>
      </c>
      <c r="I11" s="22" t="s">
        <v>794</v>
      </c>
      <c r="J11" s="2" t="s">
        <v>757</v>
      </c>
      <c r="K11" s="3">
        <v>43709</v>
      </c>
      <c r="L11" s="3">
        <v>46234</v>
      </c>
      <c r="M11" s="22" t="s">
        <v>42</v>
      </c>
      <c r="N11" s="2" t="s">
        <v>757</v>
      </c>
      <c r="O11" s="3">
        <v>43709</v>
      </c>
      <c r="P11" s="3">
        <v>46234</v>
      </c>
    </row>
    <row r="12" spans="1:16">
      <c r="A12" s="1" t="s">
        <v>194</v>
      </c>
      <c r="B12" t="s">
        <v>195</v>
      </c>
      <c r="C12" s="22" t="s">
        <v>39</v>
      </c>
      <c r="D12" s="22" t="str">
        <f>_xlfn.XLOOKUP(A12,Table13[Learning Aim Reference (QAN)],Table13[City &amp; Guilds Product Code],"")</f>
        <v>3847-03</v>
      </c>
      <c r="E12" s="22" t="s">
        <v>61</v>
      </c>
      <c r="F12" s="2" t="s">
        <v>41</v>
      </c>
      <c r="G12" s="2">
        <v>60</v>
      </c>
      <c r="H12" s="23">
        <v>360</v>
      </c>
      <c r="I12" s="22" t="s">
        <v>794</v>
      </c>
      <c r="J12" s="2" t="s">
        <v>757</v>
      </c>
      <c r="K12" s="3">
        <v>41275</v>
      </c>
      <c r="L12" s="3">
        <v>46234</v>
      </c>
      <c r="M12" s="22" t="s">
        <v>42</v>
      </c>
      <c r="N12" s="2" t="s">
        <v>757</v>
      </c>
      <c r="O12" s="3">
        <v>42583</v>
      </c>
      <c r="P12" s="3">
        <v>46234</v>
      </c>
    </row>
    <row r="13" spans="1:16">
      <c r="A13" s="1">
        <v>60076070</v>
      </c>
      <c r="B13" t="s">
        <v>60</v>
      </c>
      <c r="C13" s="22" t="s">
        <v>39</v>
      </c>
      <c r="D13" s="22" t="str">
        <f>_xlfn.XLOOKUP(A13,Table13[Learning Aim Reference (QAN)],Table13[City &amp; Guilds Product Code],"")</f>
        <v>3847-03</v>
      </c>
      <c r="E13" s="22" t="s">
        <v>61</v>
      </c>
      <c r="F13" s="2" t="s">
        <v>41</v>
      </c>
      <c r="G13" s="2">
        <v>60</v>
      </c>
      <c r="H13" s="23">
        <v>360</v>
      </c>
      <c r="I13" s="22" t="s">
        <v>794</v>
      </c>
      <c r="J13" s="2" t="s">
        <v>757</v>
      </c>
      <c r="K13" s="3">
        <v>41275</v>
      </c>
      <c r="L13" s="3">
        <v>46234</v>
      </c>
      <c r="M13" s="22" t="s">
        <v>42</v>
      </c>
      <c r="N13" s="2" t="s">
        <v>757</v>
      </c>
      <c r="O13" s="3">
        <v>42583</v>
      </c>
      <c r="P13" s="3">
        <v>46234</v>
      </c>
    </row>
    <row r="14" spans="1:16">
      <c r="A14" s="1">
        <v>60075880</v>
      </c>
      <c r="B14" t="s">
        <v>106</v>
      </c>
      <c r="C14" s="22" t="s">
        <v>39</v>
      </c>
      <c r="D14" s="22" t="str">
        <f>_xlfn.XLOOKUP(A14,Table13[Learning Aim Reference (QAN)],Table13[City &amp; Guilds Product Code],"")</f>
        <v>3847-03</v>
      </c>
      <c r="E14" s="22" t="s">
        <v>61</v>
      </c>
      <c r="F14" s="2" t="s">
        <v>41</v>
      </c>
      <c r="G14" s="2">
        <v>60</v>
      </c>
      <c r="H14" s="23">
        <v>360</v>
      </c>
      <c r="I14" s="22" t="s">
        <v>794</v>
      </c>
      <c r="J14" s="2" t="s">
        <v>757</v>
      </c>
      <c r="K14" s="3">
        <v>41275</v>
      </c>
      <c r="L14" s="3">
        <v>46234</v>
      </c>
      <c r="M14" s="22" t="s">
        <v>42</v>
      </c>
      <c r="N14" s="2" t="s">
        <v>757</v>
      </c>
      <c r="O14" s="3">
        <v>42583</v>
      </c>
      <c r="P14" s="3">
        <v>46234</v>
      </c>
    </row>
    <row r="15" spans="1:16">
      <c r="A15" s="1">
        <v>60346498</v>
      </c>
      <c r="B15" t="s">
        <v>90</v>
      </c>
      <c r="C15" s="22" t="s">
        <v>31</v>
      </c>
      <c r="D15" s="22" t="str">
        <f>_xlfn.XLOOKUP(A15,Table13[Learning Aim Reference (QAN)],Table13[City &amp; Guilds Product Code],"")</f>
        <v>4748-04</v>
      </c>
      <c r="E15" s="22" t="s">
        <v>91</v>
      </c>
      <c r="F15" s="2" t="s">
        <v>41</v>
      </c>
      <c r="G15" s="2">
        <v>55</v>
      </c>
      <c r="H15" s="23">
        <v>724</v>
      </c>
      <c r="I15" s="22" t="s">
        <v>794</v>
      </c>
      <c r="J15" s="2" t="s">
        <v>757</v>
      </c>
      <c r="K15" s="3">
        <v>43709</v>
      </c>
      <c r="L15" s="3">
        <v>46234</v>
      </c>
      <c r="M15" s="22" t="s">
        <v>42</v>
      </c>
      <c r="N15" s="2" t="s">
        <v>757</v>
      </c>
      <c r="O15" s="3">
        <v>43709</v>
      </c>
      <c r="P15" s="3">
        <v>46234</v>
      </c>
    </row>
    <row r="16" spans="1:16">
      <c r="A16" s="1">
        <v>60349189</v>
      </c>
      <c r="B16" t="s">
        <v>440</v>
      </c>
      <c r="C16" s="22" t="s">
        <v>39</v>
      </c>
      <c r="D16" s="22" t="str">
        <f>_xlfn.XLOOKUP(A16,Table13[Learning Aim Reference (QAN)],Table13[City &amp; Guilds Product Code],"")</f>
        <v>4748-03</v>
      </c>
      <c r="E16" s="22" t="s">
        <v>91</v>
      </c>
      <c r="F16" s="2" t="s">
        <v>41</v>
      </c>
      <c r="G16" s="2">
        <v>55</v>
      </c>
      <c r="H16" s="23">
        <v>941</v>
      </c>
      <c r="I16" s="22" t="s">
        <v>794</v>
      </c>
      <c r="J16" s="2" t="s">
        <v>757</v>
      </c>
      <c r="K16" s="3">
        <v>43709</v>
      </c>
      <c r="L16" s="3">
        <v>46234</v>
      </c>
      <c r="M16" s="22" t="s">
        <v>42</v>
      </c>
      <c r="N16" s="2" t="s">
        <v>757</v>
      </c>
      <c r="O16" s="3">
        <v>43709</v>
      </c>
      <c r="P16" s="3">
        <v>46234</v>
      </c>
    </row>
    <row r="17" spans="1:16">
      <c r="A17" s="1">
        <v>60346474</v>
      </c>
      <c r="B17" t="s">
        <v>716</v>
      </c>
      <c r="C17" s="22" t="s">
        <v>31</v>
      </c>
      <c r="D17" s="22" t="str">
        <f>_xlfn.XLOOKUP(A17,Table13[Learning Aim Reference (QAN)],Table13[City &amp; Guilds Product Code],"")</f>
        <v>4748-02</v>
      </c>
      <c r="E17" s="22" t="s">
        <v>91</v>
      </c>
      <c r="F17" s="2" t="s">
        <v>41</v>
      </c>
      <c r="G17" s="2">
        <v>55</v>
      </c>
      <c r="H17" s="23">
        <v>724</v>
      </c>
      <c r="I17" s="22" t="s">
        <v>794</v>
      </c>
      <c r="J17" s="2" t="s">
        <v>757</v>
      </c>
      <c r="K17" s="3">
        <v>43709</v>
      </c>
      <c r="L17" s="3">
        <v>46234</v>
      </c>
      <c r="M17" s="22" t="s">
        <v>42</v>
      </c>
      <c r="N17" s="2" t="s">
        <v>757</v>
      </c>
      <c r="O17" s="3">
        <v>43709</v>
      </c>
      <c r="P17" s="3">
        <v>46234</v>
      </c>
    </row>
    <row r="18" spans="1:16">
      <c r="A18" s="1">
        <v>60074978</v>
      </c>
      <c r="B18" t="s">
        <v>411</v>
      </c>
      <c r="C18" s="22" t="s">
        <v>39</v>
      </c>
      <c r="D18" s="22" t="str">
        <f>_xlfn.XLOOKUP(A18,Table13[Learning Aim Reference (QAN)],Table13[City &amp; Guilds Product Code],"")</f>
        <v>3847-23</v>
      </c>
      <c r="E18" s="22" t="s">
        <v>61</v>
      </c>
      <c r="F18" s="2" t="s">
        <v>41</v>
      </c>
      <c r="G18" s="2">
        <v>70</v>
      </c>
      <c r="H18" s="23">
        <v>420</v>
      </c>
      <c r="I18" s="22" t="s">
        <v>794</v>
      </c>
      <c r="J18" s="2" t="s">
        <v>757</v>
      </c>
      <c r="K18" s="3">
        <v>41275</v>
      </c>
      <c r="L18" s="3">
        <v>46234</v>
      </c>
      <c r="M18" s="22" t="s">
        <v>42</v>
      </c>
      <c r="N18" s="2" t="s">
        <v>757</v>
      </c>
      <c r="O18" s="3">
        <v>42583</v>
      </c>
      <c r="P18" s="3">
        <v>46234</v>
      </c>
    </row>
    <row r="19" spans="1:16">
      <c r="A19" s="1">
        <v>60076550</v>
      </c>
      <c r="B19" t="s">
        <v>699</v>
      </c>
      <c r="C19" s="22" t="s">
        <v>44</v>
      </c>
      <c r="D19" s="22" t="str">
        <f>_xlfn.XLOOKUP(A19,Table13[Learning Aim Reference (QAN)],Table13[City &amp; Guilds Product Code],"")</f>
        <v>3844-12</v>
      </c>
      <c r="E19" s="22" t="s">
        <v>61</v>
      </c>
      <c r="F19" s="2" t="s">
        <v>41</v>
      </c>
      <c r="G19" s="2">
        <v>98</v>
      </c>
      <c r="H19" s="23">
        <v>588</v>
      </c>
      <c r="I19" s="22" t="s">
        <v>794</v>
      </c>
      <c r="J19" s="2" t="s">
        <v>757</v>
      </c>
      <c r="K19" s="3">
        <v>41275</v>
      </c>
      <c r="L19" s="3">
        <v>46234</v>
      </c>
      <c r="M19" s="22" t="s">
        <v>795</v>
      </c>
      <c r="N19" s="2" t="s">
        <v>757</v>
      </c>
      <c r="O19" s="3">
        <v>42583</v>
      </c>
      <c r="P19" s="3">
        <v>46234</v>
      </c>
    </row>
    <row r="20" spans="1:16">
      <c r="A20" s="1">
        <v>60349141</v>
      </c>
      <c r="B20" t="s">
        <v>527</v>
      </c>
      <c r="C20" s="22" t="s">
        <v>39</v>
      </c>
      <c r="D20" s="22" t="str">
        <f>_xlfn.XLOOKUP(A20,Table13[Learning Aim Reference (QAN)],Table13[City &amp; Guilds Product Code],"")</f>
        <v>4748-01</v>
      </c>
      <c r="E20" s="22" t="s">
        <v>91</v>
      </c>
      <c r="F20" s="2" t="s">
        <v>41</v>
      </c>
      <c r="G20" s="2">
        <v>55</v>
      </c>
      <c r="H20" s="23">
        <v>724</v>
      </c>
      <c r="I20" s="22" t="s">
        <v>794</v>
      </c>
      <c r="J20" s="2" t="s">
        <v>757</v>
      </c>
      <c r="K20" s="3">
        <v>43709</v>
      </c>
      <c r="L20" s="3">
        <v>46234</v>
      </c>
      <c r="M20" s="22" t="s">
        <v>42</v>
      </c>
      <c r="N20" s="2" t="s">
        <v>757</v>
      </c>
      <c r="O20" s="3">
        <v>43709</v>
      </c>
      <c r="P20" s="3">
        <v>46234</v>
      </c>
    </row>
    <row r="21" spans="1:16">
      <c r="A21" s="1" t="s">
        <v>269</v>
      </c>
      <c r="B21" t="s">
        <v>270</v>
      </c>
      <c r="C21" s="22" t="s">
        <v>39</v>
      </c>
      <c r="D21" s="22" t="str">
        <f>_xlfn.XLOOKUP(A21,Table13[Learning Aim Reference (QAN)],Table13[City &amp; Guilds Product Code],"")</f>
        <v>3847-03</v>
      </c>
      <c r="E21" s="22" t="s">
        <v>61</v>
      </c>
      <c r="F21" s="2" t="s">
        <v>41</v>
      </c>
      <c r="G21" s="2">
        <v>60</v>
      </c>
      <c r="H21" s="23">
        <v>360</v>
      </c>
      <c r="I21" s="22" t="s">
        <v>794</v>
      </c>
      <c r="J21" s="2" t="s">
        <v>757</v>
      </c>
      <c r="K21" s="3">
        <v>41275</v>
      </c>
      <c r="L21" s="3">
        <v>46234</v>
      </c>
      <c r="M21" s="22" t="s">
        <v>42</v>
      </c>
      <c r="N21" s="2" t="s">
        <v>757</v>
      </c>
      <c r="O21" s="3">
        <v>42583</v>
      </c>
      <c r="P21" s="3">
        <v>46234</v>
      </c>
    </row>
    <row r="22" spans="1:16">
      <c r="A22" s="1">
        <v>60075958</v>
      </c>
      <c r="B22" t="s">
        <v>344</v>
      </c>
      <c r="C22" s="22" t="s">
        <v>44</v>
      </c>
      <c r="D22" s="22" t="str">
        <f>_xlfn.XLOOKUP(A22,Table13[Learning Aim Reference (QAN)],Table13[City &amp; Guilds Product Code],"")</f>
        <v>3847-02</v>
      </c>
      <c r="E22" s="22" t="s">
        <v>61</v>
      </c>
      <c r="F22" s="2" t="s">
        <v>41</v>
      </c>
      <c r="G22" s="2">
        <v>180</v>
      </c>
      <c r="H22" s="23">
        <v>1080</v>
      </c>
      <c r="I22" s="22" t="s">
        <v>794</v>
      </c>
      <c r="J22" s="2" t="s">
        <v>757</v>
      </c>
      <c r="K22" s="3">
        <v>41275</v>
      </c>
      <c r="L22" s="3">
        <v>46234</v>
      </c>
      <c r="M22" s="22" t="s">
        <v>795</v>
      </c>
      <c r="N22" s="2" t="s">
        <v>757</v>
      </c>
      <c r="O22" s="3">
        <v>42583</v>
      </c>
      <c r="P22" s="3">
        <v>46234</v>
      </c>
    </row>
    <row r="23" spans="1:16">
      <c r="A23" s="1">
        <v>60075120</v>
      </c>
      <c r="B23" t="s">
        <v>663</v>
      </c>
      <c r="C23" s="22" t="s">
        <v>39</v>
      </c>
      <c r="D23" s="22" t="str">
        <f>_xlfn.XLOOKUP(A23,Table13[Learning Aim Reference (QAN)],Table13[City &amp; Guilds Product Code],"")</f>
        <v>3847-22</v>
      </c>
      <c r="E23" s="22" t="s">
        <v>61</v>
      </c>
      <c r="F23" s="2" t="s">
        <v>41</v>
      </c>
      <c r="G23" s="2">
        <v>120</v>
      </c>
      <c r="H23" s="23">
        <v>720</v>
      </c>
      <c r="I23" s="22" t="s">
        <v>794</v>
      </c>
      <c r="J23" s="2" t="s">
        <v>757</v>
      </c>
      <c r="K23" s="3">
        <v>41275</v>
      </c>
      <c r="L23" s="3">
        <v>46234</v>
      </c>
      <c r="M23" s="22" t="s">
        <v>42</v>
      </c>
      <c r="N23" s="2" t="s">
        <v>757</v>
      </c>
      <c r="O23" s="3">
        <v>42583</v>
      </c>
      <c r="P23" s="3">
        <v>46234</v>
      </c>
    </row>
    <row r="24" spans="1:16">
      <c r="A24" s="1">
        <v>60075235</v>
      </c>
      <c r="B24" t="s">
        <v>181</v>
      </c>
      <c r="C24" s="22" t="s">
        <v>39</v>
      </c>
      <c r="D24" s="22" t="str">
        <f>_xlfn.XLOOKUP(A24,Table13[Learning Aim Reference (QAN)],Table13[City &amp; Guilds Product Code],"")</f>
        <v>3847-22</v>
      </c>
      <c r="E24" s="22" t="s">
        <v>61</v>
      </c>
      <c r="F24" s="2" t="s">
        <v>41</v>
      </c>
      <c r="G24" s="2">
        <v>130</v>
      </c>
      <c r="H24" s="23">
        <v>780</v>
      </c>
      <c r="I24" s="22" t="s">
        <v>794</v>
      </c>
      <c r="J24" s="2" t="s">
        <v>757</v>
      </c>
      <c r="K24" s="3">
        <v>41275</v>
      </c>
      <c r="L24" s="3">
        <v>46234</v>
      </c>
      <c r="M24" s="22" t="s">
        <v>42</v>
      </c>
      <c r="N24" s="2" t="s">
        <v>757</v>
      </c>
      <c r="O24" s="3">
        <v>42583</v>
      </c>
      <c r="P24" s="3">
        <v>46234</v>
      </c>
    </row>
    <row r="25" spans="1:16">
      <c r="A25" s="1">
        <v>60076082</v>
      </c>
      <c r="B25" t="s">
        <v>82</v>
      </c>
      <c r="C25" s="22" t="s">
        <v>39</v>
      </c>
      <c r="D25" s="22" t="str">
        <f>_xlfn.XLOOKUP(A25,Table13[Learning Aim Reference (QAN)],Table13[City &amp; Guilds Product Code],"")</f>
        <v>3847-03</v>
      </c>
      <c r="E25" s="22" t="s">
        <v>61</v>
      </c>
      <c r="F25" s="2" t="s">
        <v>41</v>
      </c>
      <c r="G25" s="2">
        <v>60</v>
      </c>
      <c r="H25" s="23">
        <v>360</v>
      </c>
      <c r="I25" s="22" t="s">
        <v>794</v>
      </c>
      <c r="J25" s="2" t="s">
        <v>757</v>
      </c>
      <c r="K25" s="3">
        <v>41275</v>
      </c>
      <c r="L25" s="3">
        <v>46234</v>
      </c>
      <c r="M25" s="22" t="s">
        <v>42</v>
      </c>
      <c r="N25" s="2" t="s">
        <v>757</v>
      </c>
      <c r="O25" s="3">
        <v>42583</v>
      </c>
      <c r="P25" s="3">
        <v>46234</v>
      </c>
    </row>
    <row r="26" spans="1:16">
      <c r="A26" s="1">
        <v>60075144</v>
      </c>
      <c r="B26" t="s">
        <v>678</v>
      </c>
      <c r="C26" s="22" t="s">
        <v>44</v>
      </c>
      <c r="D26" s="22" t="str">
        <f>_xlfn.XLOOKUP(A26,Table13[Learning Aim Reference (QAN)],Table13[City &amp; Guilds Product Code],"")</f>
        <v>3847-22</v>
      </c>
      <c r="E26" s="22" t="s">
        <v>61</v>
      </c>
      <c r="F26" s="2" t="s">
        <v>41</v>
      </c>
      <c r="G26" s="2">
        <v>140</v>
      </c>
      <c r="H26" s="23">
        <v>840</v>
      </c>
      <c r="I26" s="22" t="s">
        <v>794</v>
      </c>
      <c r="J26" s="2" t="s">
        <v>757</v>
      </c>
      <c r="K26" s="3">
        <v>41275</v>
      </c>
      <c r="L26" s="3">
        <v>46234</v>
      </c>
      <c r="M26" s="22" t="s">
        <v>795</v>
      </c>
      <c r="N26" s="2" t="s">
        <v>757</v>
      </c>
      <c r="O26" s="3">
        <v>42583</v>
      </c>
      <c r="P26" s="3">
        <v>46234</v>
      </c>
    </row>
    <row r="27" spans="1:16">
      <c r="A27" s="1">
        <v>60075247</v>
      </c>
      <c r="B27" t="s">
        <v>625</v>
      </c>
      <c r="C27" s="22" t="s">
        <v>39</v>
      </c>
      <c r="D27" s="22" t="str">
        <f>_xlfn.XLOOKUP(A27,Table13[Learning Aim Reference (QAN)],Table13[City &amp; Guilds Product Code],"")</f>
        <v>3847-23</v>
      </c>
      <c r="E27" s="22" t="s">
        <v>61</v>
      </c>
      <c r="F27" s="2" t="s">
        <v>41</v>
      </c>
      <c r="G27" s="2">
        <v>60</v>
      </c>
      <c r="H27" s="23">
        <v>360</v>
      </c>
      <c r="I27" s="22" t="s">
        <v>794</v>
      </c>
      <c r="J27" s="2" t="s">
        <v>757</v>
      </c>
      <c r="K27" s="3">
        <v>41275</v>
      </c>
      <c r="L27" s="3">
        <v>46234</v>
      </c>
      <c r="M27" s="22" t="s">
        <v>42</v>
      </c>
      <c r="N27" s="2" t="s">
        <v>757</v>
      </c>
      <c r="O27" s="3">
        <v>42583</v>
      </c>
      <c r="P27" s="3">
        <v>46234</v>
      </c>
    </row>
    <row r="28" spans="1:16">
      <c r="A28" s="1">
        <v>60075156</v>
      </c>
      <c r="B28" t="s">
        <v>722</v>
      </c>
      <c r="C28" s="22" t="s">
        <v>39</v>
      </c>
      <c r="D28" s="22" t="str">
        <f>_xlfn.XLOOKUP(A28,Table13[Learning Aim Reference (QAN)],Table13[City &amp; Guilds Product Code],"")</f>
        <v>3847-22</v>
      </c>
      <c r="E28" s="22" t="s">
        <v>61</v>
      </c>
      <c r="F28" s="2" t="s">
        <v>41</v>
      </c>
      <c r="G28" s="2">
        <v>130</v>
      </c>
      <c r="H28" s="23">
        <v>780</v>
      </c>
      <c r="I28" s="22" t="s">
        <v>794</v>
      </c>
      <c r="J28" s="2" t="s">
        <v>757</v>
      </c>
      <c r="K28" s="3">
        <v>41275</v>
      </c>
      <c r="L28" s="3">
        <v>46234</v>
      </c>
      <c r="M28" s="22" t="s">
        <v>42</v>
      </c>
      <c r="N28" s="2" t="s">
        <v>757</v>
      </c>
      <c r="O28" s="3">
        <v>42583</v>
      </c>
      <c r="P28" s="3">
        <v>46234</v>
      </c>
    </row>
    <row r="29" spans="1:16">
      <c r="A29" s="1">
        <v>60075879</v>
      </c>
      <c r="B29" t="s">
        <v>660</v>
      </c>
      <c r="C29" s="22" t="s">
        <v>39</v>
      </c>
      <c r="D29" s="22" t="str">
        <f>_xlfn.XLOOKUP(A29,Table13[Learning Aim Reference (QAN)],Table13[City &amp; Guilds Product Code],"")</f>
        <v>3847-02</v>
      </c>
      <c r="E29" s="22" t="s">
        <v>61</v>
      </c>
      <c r="F29" s="2" t="s">
        <v>41</v>
      </c>
      <c r="G29" s="2">
        <v>180</v>
      </c>
      <c r="H29" s="23">
        <v>1080</v>
      </c>
      <c r="I29" s="22" t="s">
        <v>794</v>
      </c>
      <c r="J29" s="2" t="s">
        <v>757</v>
      </c>
      <c r="K29" s="3">
        <v>41275</v>
      </c>
      <c r="L29" s="3">
        <v>46234</v>
      </c>
      <c r="M29" s="22" t="s">
        <v>42</v>
      </c>
      <c r="N29" s="2" t="s">
        <v>757</v>
      </c>
      <c r="O29" s="3">
        <v>42583</v>
      </c>
      <c r="P29" s="3">
        <v>46234</v>
      </c>
    </row>
    <row r="30" spans="1:16">
      <c r="A30" s="1">
        <v>60076148</v>
      </c>
      <c r="B30" t="s">
        <v>732</v>
      </c>
      <c r="C30" s="22" t="s">
        <v>39</v>
      </c>
      <c r="D30" s="22" t="str">
        <f>_xlfn.XLOOKUP(A30,Table13[Learning Aim Reference (QAN)],Table13[City &amp; Guilds Product Code],"")</f>
        <v>3847-03</v>
      </c>
      <c r="E30" s="22" t="s">
        <v>61</v>
      </c>
      <c r="F30" s="2" t="s">
        <v>41</v>
      </c>
      <c r="G30" s="2">
        <v>60</v>
      </c>
      <c r="H30" s="23">
        <v>360</v>
      </c>
      <c r="I30" s="22" t="s">
        <v>794</v>
      </c>
      <c r="J30" s="2" t="s">
        <v>757</v>
      </c>
      <c r="K30" s="3">
        <v>41275</v>
      </c>
      <c r="L30" s="3">
        <v>46234</v>
      </c>
      <c r="M30" s="22" t="s">
        <v>42</v>
      </c>
      <c r="N30" s="2" t="s">
        <v>757</v>
      </c>
      <c r="O30" s="3">
        <v>42583</v>
      </c>
      <c r="P30" s="3">
        <v>46234</v>
      </c>
    </row>
    <row r="31" spans="1:16">
      <c r="A31" s="1">
        <v>60349153</v>
      </c>
      <c r="B31" t="s">
        <v>539</v>
      </c>
      <c r="C31" s="22" t="s">
        <v>39</v>
      </c>
      <c r="D31" s="22" t="str">
        <f>_xlfn.XLOOKUP(A31,Table13[Learning Aim Reference (QAN)],Table13[City &amp; Guilds Product Code],"")</f>
        <v>4748-01</v>
      </c>
      <c r="E31" s="22" t="s">
        <v>91</v>
      </c>
      <c r="F31" s="2" t="s">
        <v>41</v>
      </c>
      <c r="G31" s="2">
        <v>55</v>
      </c>
      <c r="H31" s="23">
        <v>724</v>
      </c>
      <c r="I31" s="22" t="s">
        <v>794</v>
      </c>
      <c r="J31" s="2" t="s">
        <v>757</v>
      </c>
      <c r="K31" s="3">
        <v>43709</v>
      </c>
      <c r="L31" s="3">
        <v>46234</v>
      </c>
      <c r="M31" s="22" t="s">
        <v>42</v>
      </c>
      <c r="N31" s="2" t="s">
        <v>757</v>
      </c>
      <c r="O31" s="3">
        <v>43709</v>
      </c>
      <c r="P31" s="3">
        <v>46234</v>
      </c>
    </row>
    <row r="32" spans="1:16">
      <c r="A32" s="1">
        <v>60079174</v>
      </c>
      <c r="B32" t="s">
        <v>282</v>
      </c>
      <c r="C32" s="22" t="s">
        <v>44</v>
      </c>
      <c r="D32" s="22" t="str">
        <f>_xlfn.XLOOKUP(A32,Table13[Learning Aim Reference (QAN)],Table13[City &amp; Guilds Product Code],"")</f>
        <v>3844-11</v>
      </c>
      <c r="E32" s="22" t="s">
        <v>61</v>
      </c>
      <c r="F32" s="2" t="s">
        <v>41</v>
      </c>
      <c r="G32" s="2">
        <v>58</v>
      </c>
      <c r="H32" s="23">
        <v>348</v>
      </c>
      <c r="I32" s="22" t="s">
        <v>794</v>
      </c>
      <c r="J32" s="2" t="s">
        <v>757</v>
      </c>
      <c r="K32" s="3">
        <v>41306</v>
      </c>
      <c r="L32" s="3">
        <v>46234</v>
      </c>
      <c r="M32" s="22" t="s">
        <v>795</v>
      </c>
      <c r="N32" s="2" t="s">
        <v>757</v>
      </c>
      <c r="O32" s="3">
        <v>42583</v>
      </c>
      <c r="P32" s="3">
        <v>46234</v>
      </c>
    </row>
    <row r="33" spans="1:16">
      <c r="A33" s="1">
        <v>60075934</v>
      </c>
      <c r="B33" t="s">
        <v>664</v>
      </c>
      <c r="C33" s="22" t="s">
        <v>39</v>
      </c>
      <c r="D33" s="22" t="str">
        <f>_xlfn.XLOOKUP(A33,Table13[Learning Aim Reference (QAN)],Table13[City &amp; Guilds Product Code],"")</f>
        <v>3847-02</v>
      </c>
      <c r="E33" s="22" t="s">
        <v>61</v>
      </c>
      <c r="F33" s="2" t="s">
        <v>41</v>
      </c>
      <c r="G33" s="2">
        <v>180</v>
      </c>
      <c r="H33" s="23">
        <v>1080</v>
      </c>
      <c r="I33" s="22" t="s">
        <v>794</v>
      </c>
      <c r="J33" s="2" t="s">
        <v>757</v>
      </c>
      <c r="K33" s="3">
        <v>41275</v>
      </c>
      <c r="L33" s="3">
        <v>46234</v>
      </c>
      <c r="M33" s="22" t="s">
        <v>42</v>
      </c>
      <c r="N33" s="2" t="s">
        <v>757</v>
      </c>
      <c r="O33" s="3">
        <v>42583</v>
      </c>
      <c r="P33" s="3">
        <v>46234</v>
      </c>
    </row>
    <row r="34" spans="1:16">
      <c r="A34" s="1">
        <v>60075892</v>
      </c>
      <c r="B34" t="s">
        <v>655</v>
      </c>
      <c r="C34" s="22" t="s">
        <v>39</v>
      </c>
      <c r="D34" s="22" t="str">
        <f>_xlfn.XLOOKUP(A34,Table13[Learning Aim Reference (QAN)],Table13[City &amp; Guilds Product Code],"")</f>
        <v>3847-03</v>
      </c>
      <c r="E34" s="22" t="s">
        <v>61</v>
      </c>
      <c r="F34" s="2" t="s">
        <v>41</v>
      </c>
      <c r="G34" s="2">
        <v>60</v>
      </c>
      <c r="H34" s="23">
        <v>360</v>
      </c>
      <c r="I34" s="22" t="s">
        <v>794</v>
      </c>
      <c r="J34" s="2" t="s">
        <v>757</v>
      </c>
      <c r="K34" s="3">
        <v>41275</v>
      </c>
      <c r="L34" s="3">
        <v>46234</v>
      </c>
      <c r="M34" s="22" t="s">
        <v>42</v>
      </c>
      <c r="N34" s="2" t="s">
        <v>757</v>
      </c>
      <c r="O34" s="3">
        <v>42583</v>
      </c>
      <c r="P34" s="3">
        <v>46234</v>
      </c>
    </row>
    <row r="35" spans="1:16">
      <c r="A35" s="1">
        <v>60074954</v>
      </c>
      <c r="B35" t="s">
        <v>513</v>
      </c>
      <c r="C35" s="22" t="s">
        <v>39</v>
      </c>
      <c r="D35" s="22" t="str">
        <f>_xlfn.XLOOKUP(A35,Table13[Learning Aim Reference (QAN)],Table13[City &amp; Guilds Product Code],"")</f>
        <v>3847-23</v>
      </c>
      <c r="E35" s="22" t="s">
        <v>61</v>
      </c>
      <c r="F35" s="2" t="s">
        <v>41</v>
      </c>
      <c r="G35" s="2">
        <v>60</v>
      </c>
      <c r="H35" s="23">
        <v>360</v>
      </c>
      <c r="I35" s="22" t="s">
        <v>794</v>
      </c>
      <c r="J35" s="2" t="s">
        <v>757</v>
      </c>
      <c r="K35" s="3">
        <v>41275</v>
      </c>
      <c r="L35" s="3">
        <v>46234</v>
      </c>
      <c r="M35" s="22" t="s">
        <v>42</v>
      </c>
      <c r="N35" s="2" t="s">
        <v>757</v>
      </c>
      <c r="O35" s="3">
        <v>42583</v>
      </c>
      <c r="P35" s="3">
        <v>46234</v>
      </c>
    </row>
    <row r="36" spans="1:16">
      <c r="A36" s="1">
        <v>60349165</v>
      </c>
      <c r="B36" t="s">
        <v>132</v>
      </c>
      <c r="C36" s="22" t="s">
        <v>39</v>
      </c>
      <c r="D36" s="22" t="str">
        <f>_xlfn.XLOOKUP(A36,Table13[Learning Aim Reference (QAN)],Table13[City &amp; Guilds Product Code],"")</f>
        <v>4748-03</v>
      </c>
      <c r="E36" s="22" t="s">
        <v>91</v>
      </c>
      <c r="F36" s="2" t="s">
        <v>41</v>
      </c>
      <c r="G36" s="2">
        <v>55</v>
      </c>
      <c r="H36" s="23">
        <v>941</v>
      </c>
      <c r="I36" s="22" t="s">
        <v>794</v>
      </c>
      <c r="J36" s="2" t="s">
        <v>757</v>
      </c>
      <c r="K36" s="3">
        <v>43709</v>
      </c>
      <c r="L36" s="3">
        <v>46234</v>
      </c>
      <c r="M36" s="22" t="s">
        <v>42</v>
      </c>
      <c r="N36" s="2" t="s">
        <v>757</v>
      </c>
      <c r="O36" s="3">
        <v>43709</v>
      </c>
      <c r="P36" s="3">
        <v>46234</v>
      </c>
    </row>
  </sheetData>
  <autoFilter ref="A1:M1" xr:uid="{14D7E2F3-4B26-4607-8010-9634EFA827C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87265-731D-4261-A6A9-87A371121F41}">
  <dimension ref="A1:J553"/>
  <sheetViews>
    <sheetView topLeftCell="A361" workbookViewId="0"/>
  </sheetViews>
  <sheetFormatPr defaultRowHeight="14.1"/>
  <cols>
    <col min="1" max="1" width="16.375" customWidth="1"/>
    <col min="2" max="2" width="82.875" customWidth="1"/>
    <col min="3" max="3" width="40.375" customWidth="1"/>
    <col min="4" max="4" width="41.125" customWidth="1"/>
    <col min="5" max="5" width="16.625" customWidth="1"/>
    <col min="6" max="6" width="48.125" customWidth="1"/>
    <col min="7" max="7" width="32.125" customWidth="1"/>
    <col min="8" max="8" width="58.375" customWidth="1"/>
    <col min="9" max="9" width="37.625" customWidth="1"/>
    <col min="10" max="10" width="29.5" customWidth="1"/>
  </cols>
  <sheetData>
    <row r="1" spans="1:10" ht="18">
      <c r="A1" s="4" t="s">
        <v>796</v>
      </c>
      <c r="B1" s="5"/>
      <c r="C1" s="5"/>
      <c r="D1" s="5"/>
      <c r="E1" s="5"/>
      <c r="F1" s="5"/>
      <c r="G1" s="6"/>
      <c r="H1" s="5"/>
      <c r="I1" s="7"/>
      <c r="J1" s="7"/>
    </row>
    <row r="2" spans="1:10" ht="15.6">
      <c r="A2" s="8" t="s">
        <v>797</v>
      </c>
      <c r="B2" s="5"/>
      <c r="C2" s="5"/>
      <c r="D2" s="5"/>
      <c r="E2" s="5"/>
      <c r="F2" s="5"/>
      <c r="G2" s="6"/>
      <c r="H2" s="5"/>
      <c r="I2" s="7"/>
      <c r="J2" s="7"/>
    </row>
    <row r="3" spans="1:10">
      <c r="A3" s="9"/>
      <c r="G3" s="10"/>
      <c r="I3" s="11"/>
      <c r="J3" s="11"/>
    </row>
    <row r="4" spans="1:10" ht="46.5">
      <c r="A4" s="12" t="s">
        <v>798</v>
      </c>
      <c r="B4" s="13" t="s">
        <v>799</v>
      </c>
      <c r="C4" s="13" t="s">
        <v>800</v>
      </c>
      <c r="D4" s="13" t="s">
        <v>14</v>
      </c>
      <c r="E4" s="13" t="s">
        <v>801</v>
      </c>
      <c r="F4" s="13" t="s">
        <v>802</v>
      </c>
      <c r="G4" s="14" t="s">
        <v>803</v>
      </c>
      <c r="H4" s="15" t="s">
        <v>804</v>
      </c>
      <c r="I4" s="14" t="s">
        <v>805</v>
      </c>
      <c r="J4" s="16" t="s">
        <v>806</v>
      </c>
    </row>
    <row r="5" spans="1:10">
      <c r="A5" s="17">
        <v>60372217</v>
      </c>
      <c r="B5" s="18" t="s">
        <v>26</v>
      </c>
      <c r="C5" s="18" t="s">
        <v>807</v>
      </c>
      <c r="D5" s="18" t="s">
        <v>23</v>
      </c>
      <c r="E5" s="18">
        <v>1.1000000000000001</v>
      </c>
      <c r="F5" s="18" t="s">
        <v>28</v>
      </c>
      <c r="G5" s="19">
        <v>367</v>
      </c>
      <c r="H5" s="20">
        <v>6</v>
      </c>
      <c r="I5" s="19" t="s">
        <v>767</v>
      </c>
      <c r="J5" s="21">
        <v>3082.8</v>
      </c>
    </row>
    <row r="6" spans="1:10">
      <c r="A6" s="17">
        <v>50111462</v>
      </c>
      <c r="B6" s="18" t="s">
        <v>808</v>
      </c>
      <c r="C6" s="18" t="s">
        <v>807</v>
      </c>
      <c r="D6" s="18" t="s">
        <v>31</v>
      </c>
      <c r="E6" s="18">
        <v>1.3</v>
      </c>
      <c r="F6" s="18" t="s">
        <v>114</v>
      </c>
      <c r="G6" s="19">
        <v>72</v>
      </c>
      <c r="H6" s="20">
        <v>6</v>
      </c>
      <c r="I6" s="19" t="s">
        <v>767</v>
      </c>
      <c r="J6" s="21">
        <v>604.80000000000007</v>
      </c>
    </row>
    <row r="7" spans="1:10">
      <c r="A7" s="17">
        <v>50121248</v>
      </c>
      <c r="B7" s="18" t="s">
        <v>809</v>
      </c>
      <c r="C7" s="18" t="s">
        <v>807</v>
      </c>
      <c r="D7" s="18" t="s">
        <v>31</v>
      </c>
      <c r="E7" s="18">
        <v>1.3</v>
      </c>
      <c r="F7" s="18" t="s">
        <v>114</v>
      </c>
      <c r="G7" s="19">
        <v>150</v>
      </c>
      <c r="H7" s="20">
        <v>6</v>
      </c>
      <c r="I7" s="19" t="s">
        <v>767</v>
      </c>
      <c r="J7" s="21">
        <v>1260</v>
      </c>
    </row>
    <row r="8" spans="1:10">
      <c r="A8" s="17">
        <v>50122526</v>
      </c>
      <c r="B8" s="18" t="s">
        <v>637</v>
      </c>
      <c r="C8" s="18" t="s">
        <v>807</v>
      </c>
      <c r="D8" s="18" t="s">
        <v>31</v>
      </c>
      <c r="E8" s="18">
        <v>1.3</v>
      </c>
      <c r="F8" s="18" t="s">
        <v>114</v>
      </c>
      <c r="G8" s="19">
        <v>10</v>
      </c>
      <c r="H8" s="20">
        <v>6</v>
      </c>
      <c r="I8" s="19" t="s">
        <v>767</v>
      </c>
      <c r="J8" s="21">
        <v>84</v>
      </c>
    </row>
    <row r="9" spans="1:10">
      <c r="A9" s="17">
        <v>60000776</v>
      </c>
      <c r="B9" s="18" t="s">
        <v>810</v>
      </c>
      <c r="C9" s="18" t="s">
        <v>807</v>
      </c>
      <c r="D9" s="18" t="s">
        <v>31</v>
      </c>
      <c r="E9" s="18">
        <v>1.3</v>
      </c>
      <c r="F9" s="18" t="s">
        <v>114</v>
      </c>
      <c r="G9" s="19">
        <v>179</v>
      </c>
      <c r="H9" s="20">
        <v>6</v>
      </c>
      <c r="I9" s="19" t="s">
        <v>767</v>
      </c>
      <c r="J9" s="21">
        <v>1503.6000000000001</v>
      </c>
    </row>
    <row r="10" spans="1:10">
      <c r="A10" s="17">
        <v>60012973</v>
      </c>
      <c r="B10" s="18" t="s">
        <v>811</v>
      </c>
      <c r="C10" s="18" t="s">
        <v>807</v>
      </c>
      <c r="D10" s="18" t="s">
        <v>44</v>
      </c>
      <c r="E10" s="18">
        <v>1.3</v>
      </c>
      <c r="F10" s="18" t="s">
        <v>114</v>
      </c>
      <c r="G10" s="19">
        <v>215</v>
      </c>
      <c r="H10" s="20">
        <v>6</v>
      </c>
      <c r="I10" s="19" t="s">
        <v>767</v>
      </c>
      <c r="J10" s="21">
        <v>1806</v>
      </c>
    </row>
    <row r="11" spans="1:10">
      <c r="A11" s="17">
        <v>60012985</v>
      </c>
      <c r="B11" s="18" t="s">
        <v>812</v>
      </c>
      <c r="C11" s="18" t="s">
        <v>807</v>
      </c>
      <c r="D11" s="18" t="s">
        <v>44</v>
      </c>
      <c r="E11" s="18">
        <v>1.3</v>
      </c>
      <c r="F11" s="18" t="s">
        <v>114</v>
      </c>
      <c r="G11" s="19">
        <v>86</v>
      </c>
      <c r="H11" s="20">
        <v>6</v>
      </c>
      <c r="I11" s="19" t="s">
        <v>767</v>
      </c>
      <c r="J11" s="21">
        <v>722.4</v>
      </c>
    </row>
    <row r="12" spans="1:10">
      <c r="A12" s="17">
        <v>60012997</v>
      </c>
      <c r="B12" s="18" t="s">
        <v>813</v>
      </c>
      <c r="C12" s="18" t="s">
        <v>807</v>
      </c>
      <c r="D12" s="18" t="s">
        <v>44</v>
      </c>
      <c r="E12" s="18">
        <v>1.3</v>
      </c>
      <c r="F12" s="18" t="s">
        <v>114</v>
      </c>
      <c r="G12" s="19">
        <v>53</v>
      </c>
      <c r="H12" s="20">
        <v>6</v>
      </c>
      <c r="I12" s="19" t="s">
        <v>767</v>
      </c>
      <c r="J12" s="21">
        <v>445.20000000000005</v>
      </c>
    </row>
    <row r="13" spans="1:10">
      <c r="A13" s="17">
        <v>60085393</v>
      </c>
      <c r="B13" s="18" t="s">
        <v>814</v>
      </c>
      <c r="C13" s="18" t="s">
        <v>807</v>
      </c>
      <c r="D13" s="18" t="s">
        <v>44</v>
      </c>
      <c r="E13" s="18">
        <v>1.3</v>
      </c>
      <c r="F13" s="18" t="s">
        <v>114</v>
      </c>
      <c r="G13" s="19">
        <v>307</v>
      </c>
      <c r="H13" s="20">
        <v>6</v>
      </c>
      <c r="I13" s="19" t="s">
        <v>767</v>
      </c>
      <c r="J13" s="21">
        <v>2578.8000000000002</v>
      </c>
    </row>
    <row r="14" spans="1:10">
      <c r="A14" s="17">
        <v>60172009</v>
      </c>
      <c r="B14" s="18" t="s">
        <v>815</v>
      </c>
      <c r="C14" s="18" t="s">
        <v>807</v>
      </c>
      <c r="D14" s="18" t="s">
        <v>23</v>
      </c>
      <c r="E14" s="18">
        <v>1.3</v>
      </c>
      <c r="F14" s="18" t="s">
        <v>114</v>
      </c>
      <c r="G14" s="19">
        <v>1080</v>
      </c>
      <c r="H14" s="20">
        <v>6</v>
      </c>
      <c r="I14" s="19" t="s">
        <v>767</v>
      </c>
      <c r="J14" s="21">
        <v>9072</v>
      </c>
    </row>
    <row r="15" spans="1:10">
      <c r="A15" s="17">
        <v>60172071</v>
      </c>
      <c r="B15" s="18" t="s">
        <v>816</v>
      </c>
      <c r="C15" s="18" t="s">
        <v>807</v>
      </c>
      <c r="D15" s="18" t="s">
        <v>23</v>
      </c>
      <c r="E15" s="18">
        <v>1.3</v>
      </c>
      <c r="F15" s="18" t="s">
        <v>114</v>
      </c>
      <c r="G15" s="19">
        <v>540</v>
      </c>
      <c r="H15" s="20">
        <v>6</v>
      </c>
      <c r="I15" s="19" t="s">
        <v>767</v>
      </c>
      <c r="J15" s="21">
        <v>4536</v>
      </c>
    </row>
    <row r="16" spans="1:10">
      <c r="A16" s="17">
        <v>60174900</v>
      </c>
      <c r="B16" s="18" t="s">
        <v>817</v>
      </c>
      <c r="C16" s="18" t="s">
        <v>807</v>
      </c>
      <c r="D16" s="18" t="s">
        <v>31</v>
      </c>
      <c r="E16" s="18">
        <v>1.3</v>
      </c>
      <c r="F16" s="18" t="s">
        <v>114</v>
      </c>
      <c r="G16" s="19">
        <v>12</v>
      </c>
      <c r="H16" s="20">
        <v>6</v>
      </c>
      <c r="I16" s="19" t="s">
        <v>767</v>
      </c>
      <c r="J16" s="21">
        <v>100.80000000000001</v>
      </c>
    </row>
    <row r="17" spans="1:10">
      <c r="A17" s="17">
        <v>60302963</v>
      </c>
      <c r="B17" s="18" t="s">
        <v>818</v>
      </c>
      <c r="C17" s="18" t="s">
        <v>807</v>
      </c>
      <c r="D17" s="18" t="s">
        <v>31</v>
      </c>
      <c r="E17" s="18">
        <v>1.3</v>
      </c>
      <c r="F17" s="18" t="s">
        <v>114</v>
      </c>
      <c r="G17" s="19">
        <v>360</v>
      </c>
      <c r="H17" s="20">
        <v>6</v>
      </c>
      <c r="I17" s="19" t="s">
        <v>767</v>
      </c>
      <c r="J17" s="21">
        <v>3024</v>
      </c>
    </row>
    <row r="18" spans="1:10">
      <c r="A18" s="17">
        <v>60325446</v>
      </c>
      <c r="B18" s="18" t="s">
        <v>819</v>
      </c>
      <c r="C18" s="18" t="s">
        <v>807</v>
      </c>
      <c r="D18" s="18" t="s">
        <v>23</v>
      </c>
      <c r="E18" s="18">
        <v>1.3</v>
      </c>
      <c r="F18" s="18" t="s">
        <v>114</v>
      </c>
      <c r="G18" s="19">
        <v>378</v>
      </c>
      <c r="H18" s="20">
        <v>6</v>
      </c>
      <c r="I18" s="19" t="s">
        <v>767</v>
      </c>
      <c r="J18" s="21">
        <v>3175.2000000000003</v>
      </c>
    </row>
    <row r="19" spans="1:10">
      <c r="A19" s="17">
        <v>60326608</v>
      </c>
      <c r="B19" s="18" t="s">
        <v>113</v>
      </c>
      <c r="C19" s="18" t="s">
        <v>807</v>
      </c>
      <c r="D19" s="18" t="s">
        <v>31</v>
      </c>
      <c r="E19" s="18">
        <v>1.3</v>
      </c>
      <c r="F19" s="18" t="s">
        <v>114</v>
      </c>
      <c r="G19" s="19">
        <v>311</v>
      </c>
      <c r="H19" s="20">
        <v>6</v>
      </c>
      <c r="I19" s="19" t="s">
        <v>767</v>
      </c>
      <c r="J19" s="21">
        <v>2612.4</v>
      </c>
    </row>
    <row r="20" spans="1:10">
      <c r="A20" s="17">
        <v>60349359</v>
      </c>
      <c r="B20" s="18" t="s">
        <v>626</v>
      </c>
      <c r="C20" s="18" t="s">
        <v>807</v>
      </c>
      <c r="D20" s="18" t="s">
        <v>31</v>
      </c>
      <c r="E20" s="18">
        <v>1.3</v>
      </c>
      <c r="F20" s="18" t="s">
        <v>114</v>
      </c>
      <c r="G20" s="19">
        <v>298</v>
      </c>
      <c r="H20" s="20">
        <v>6</v>
      </c>
      <c r="I20" s="19" t="s">
        <v>767</v>
      </c>
      <c r="J20" s="21">
        <v>2503.2000000000003</v>
      </c>
    </row>
    <row r="21" spans="1:10">
      <c r="A21" s="17">
        <v>61007894</v>
      </c>
      <c r="B21" s="18" t="s">
        <v>772</v>
      </c>
      <c r="C21" s="18" t="s">
        <v>807</v>
      </c>
      <c r="D21" s="18" t="s">
        <v>23</v>
      </c>
      <c r="E21" s="18">
        <v>1.3</v>
      </c>
      <c r="F21" s="18" t="s">
        <v>114</v>
      </c>
      <c r="G21" s="19">
        <v>390</v>
      </c>
      <c r="H21" s="20">
        <v>6</v>
      </c>
      <c r="I21" s="19" t="s">
        <v>767</v>
      </c>
      <c r="J21" s="21">
        <v>3276</v>
      </c>
    </row>
    <row r="22" spans="1:10">
      <c r="A22" s="17">
        <v>50094579</v>
      </c>
      <c r="B22" s="18" t="s">
        <v>820</v>
      </c>
      <c r="C22" s="18" t="s">
        <v>807</v>
      </c>
      <c r="D22" s="18" t="s">
        <v>31</v>
      </c>
      <c r="E22" s="18">
        <v>1.5</v>
      </c>
      <c r="F22" s="18" t="s">
        <v>504</v>
      </c>
      <c r="G22" s="19">
        <v>261</v>
      </c>
      <c r="H22" s="20">
        <v>6</v>
      </c>
      <c r="I22" s="19" t="s">
        <v>762</v>
      </c>
      <c r="J22" s="21">
        <v>1879.2</v>
      </c>
    </row>
    <row r="23" spans="1:10">
      <c r="A23" s="17">
        <v>60085836</v>
      </c>
      <c r="B23" s="18" t="s">
        <v>821</v>
      </c>
      <c r="C23" s="18" t="s">
        <v>807</v>
      </c>
      <c r="D23" s="18" t="s">
        <v>44</v>
      </c>
      <c r="E23" s="18">
        <v>1.5</v>
      </c>
      <c r="F23" s="18" t="s">
        <v>504</v>
      </c>
      <c r="G23" s="19">
        <v>229</v>
      </c>
      <c r="H23" s="20">
        <v>6</v>
      </c>
      <c r="I23" s="19" t="s">
        <v>762</v>
      </c>
      <c r="J23" s="21">
        <v>1648.8</v>
      </c>
    </row>
    <row r="24" spans="1:10">
      <c r="A24" s="17">
        <v>60087420</v>
      </c>
      <c r="B24" s="18" t="s">
        <v>822</v>
      </c>
      <c r="C24" s="18" t="s">
        <v>807</v>
      </c>
      <c r="D24" s="18" t="s">
        <v>44</v>
      </c>
      <c r="E24" s="18">
        <v>1.5</v>
      </c>
      <c r="F24" s="18" t="s">
        <v>504</v>
      </c>
      <c r="G24" s="19">
        <v>85</v>
      </c>
      <c r="H24" s="20">
        <v>6</v>
      </c>
      <c r="I24" s="19" t="s">
        <v>762</v>
      </c>
      <c r="J24" s="21">
        <v>612</v>
      </c>
    </row>
    <row r="25" spans="1:10">
      <c r="A25" s="17">
        <v>60131184</v>
      </c>
      <c r="B25" s="18" t="s">
        <v>503</v>
      </c>
      <c r="C25" s="18" t="s">
        <v>807</v>
      </c>
      <c r="D25" s="18" t="s">
        <v>23</v>
      </c>
      <c r="E25" s="18">
        <v>1.5</v>
      </c>
      <c r="F25" s="18" t="s">
        <v>504</v>
      </c>
      <c r="G25" s="19">
        <v>356</v>
      </c>
      <c r="H25" s="20">
        <v>6</v>
      </c>
      <c r="I25" s="19" t="s">
        <v>762</v>
      </c>
      <c r="J25" s="21">
        <v>2563.2000000000003</v>
      </c>
    </row>
    <row r="26" spans="1:10">
      <c r="A26" s="17">
        <v>50076899</v>
      </c>
      <c r="B26" s="18" t="s">
        <v>823</v>
      </c>
      <c r="C26" s="18" t="s">
        <v>807</v>
      </c>
      <c r="D26" s="18" t="s">
        <v>31</v>
      </c>
      <c r="E26" s="18">
        <v>3.1</v>
      </c>
      <c r="F26" s="18" t="s">
        <v>100</v>
      </c>
      <c r="G26" s="19">
        <v>23</v>
      </c>
      <c r="H26" s="20">
        <v>6</v>
      </c>
      <c r="I26" s="19" t="s">
        <v>761</v>
      </c>
      <c r="J26" s="21">
        <v>220.79999999999998</v>
      </c>
    </row>
    <row r="27" spans="1:10">
      <c r="A27" s="17">
        <v>50076929</v>
      </c>
      <c r="B27" s="18" t="s">
        <v>502</v>
      </c>
      <c r="C27" s="18" t="s">
        <v>807</v>
      </c>
      <c r="D27" s="18" t="s">
        <v>31</v>
      </c>
      <c r="E27" s="18">
        <v>3.1</v>
      </c>
      <c r="F27" s="18" t="s">
        <v>100</v>
      </c>
      <c r="G27" s="19">
        <v>14</v>
      </c>
      <c r="H27" s="20">
        <v>6</v>
      </c>
      <c r="I27" s="19" t="s">
        <v>761</v>
      </c>
      <c r="J27" s="21">
        <v>134.4</v>
      </c>
    </row>
    <row r="28" spans="1:10">
      <c r="A28" s="17">
        <v>50076978</v>
      </c>
      <c r="B28" s="18" t="s">
        <v>824</v>
      </c>
      <c r="C28" s="18" t="s">
        <v>807</v>
      </c>
      <c r="D28" s="18" t="s">
        <v>31</v>
      </c>
      <c r="E28" s="18">
        <v>3.1</v>
      </c>
      <c r="F28" s="18" t="s">
        <v>100</v>
      </c>
      <c r="G28" s="19">
        <v>30</v>
      </c>
      <c r="H28" s="20">
        <v>6</v>
      </c>
      <c r="I28" s="19" t="s">
        <v>761</v>
      </c>
      <c r="J28" s="21">
        <v>288</v>
      </c>
    </row>
    <row r="29" spans="1:10">
      <c r="A29" s="17">
        <v>50078896</v>
      </c>
      <c r="B29" s="18" t="s">
        <v>199</v>
      </c>
      <c r="C29" s="18" t="s">
        <v>807</v>
      </c>
      <c r="D29" s="18" t="s">
        <v>31</v>
      </c>
      <c r="E29" s="18">
        <v>3.1</v>
      </c>
      <c r="F29" s="18" t="s">
        <v>100</v>
      </c>
      <c r="G29" s="19">
        <v>35</v>
      </c>
      <c r="H29" s="20">
        <v>6</v>
      </c>
      <c r="I29" s="19" t="s">
        <v>761</v>
      </c>
      <c r="J29" s="21">
        <v>336</v>
      </c>
    </row>
    <row r="30" spans="1:10">
      <c r="A30" s="17">
        <v>50085748</v>
      </c>
      <c r="B30" s="18" t="s">
        <v>825</v>
      </c>
      <c r="C30" s="18" t="s">
        <v>807</v>
      </c>
      <c r="D30" s="18" t="s">
        <v>31</v>
      </c>
      <c r="E30" s="18">
        <v>3.1</v>
      </c>
      <c r="F30" s="18" t="s">
        <v>100</v>
      </c>
      <c r="G30" s="19">
        <v>360</v>
      </c>
      <c r="H30" s="20">
        <v>6</v>
      </c>
      <c r="I30" s="19" t="s">
        <v>761</v>
      </c>
      <c r="J30" s="21">
        <v>3456</v>
      </c>
    </row>
    <row r="31" spans="1:10">
      <c r="A31" s="17">
        <v>50085840</v>
      </c>
      <c r="B31" s="18" t="s">
        <v>826</v>
      </c>
      <c r="C31" s="18" t="s">
        <v>807</v>
      </c>
      <c r="D31" s="18" t="s">
        <v>31</v>
      </c>
      <c r="E31" s="18">
        <v>3.1</v>
      </c>
      <c r="F31" s="18" t="s">
        <v>100</v>
      </c>
      <c r="G31" s="19">
        <v>90</v>
      </c>
      <c r="H31" s="20">
        <v>6</v>
      </c>
      <c r="I31" s="19" t="s">
        <v>761</v>
      </c>
      <c r="J31" s="21">
        <v>864</v>
      </c>
    </row>
    <row r="32" spans="1:10">
      <c r="A32" s="17">
        <v>50085906</v>
      </c>
      <c r="B32" s="18" t="s">
        <v>450</v>
      </c>
      <c r="C32" s="18" t="s">
        <v>807</v>
      </c>
      <c r="D32" s="18" t="s">
        <v>31</v>
      </c>
      <c r="E32" s="18">
        <v>3.1</v>
      </c>
      <c r="F32" s="18" t="s">
        <v>100</v>
      </c>
      <c r="G32" s="19">
        <v>180</v>
      </c>
      <c r="H32" s="20">
        <v>6</v>
      </c>
      <c r="I32" s="19" t="s">
        <v>761</v>
      </c>
      <c r="J32" s="21">
        <v>1728</v>
      </c>
    </row>
    <row r="33" spans="1:10">
      <c r="A33" s="17">
        <v>50103027</v>
      </c>
      <c r="B33" s="18" t="s">
        <v>715</v>
      </c>
      <c r="C33" s="18" t="s">
        <v>807</v>
      </c>
      <c r="D33" s="18" t="s">
        <v>31</v>
      </c>
      <c r="E33" s="18">
        <v>3.1</v>
      </c>
      <c r="F33" s="18" t="s">
        <v>100</v>
      </c>
      <c r="G33" s="19">
        <v>660</v>
      </c>
      <c r="H33" s="20">
        <v>6</v>
      </c>
      <c r="I33" s="19" t="s">
        <v>761</v>
      </c>
      <c r="J33" s="21">
        <v>6336</v>
      </c>
    </row>
    <row r="34" spans="1:10">
      <c r="A34" s="17">
        <v>50104068</v>
      </c>
      <c r="B34" s="18" t="s">
        <v>259</v>
      </c>
      <c r="C34" s="18" t="s">
        <v>807</v>
      </c>
      <c r="D34" s="18" t="s">
        <v>31</v>
      </c>
      <c r="E34" s="18">
        <v>3.1</v>
      </c>
      <c r="F34" s="18" t="s">
        <v>100</v>
      </c>
      <c r="G34" s="19">
        <v>300</v>
      </c>
      <c r="H34" s="20">
        <v>6</v>
      </c>
      <c r="I34" s="19" t="s">
        <v>761</v>
      </c>
      <c r="J34" s="21">
        <v>2880</v>
      </c>
    </row>
    <row r="35" spans="1:10">
      <c r="A35" s="17">
        <v>50106776</v>
      </c>
      <c r="B35" s="18" t="s">
        <v>827</v>
      </c>
      <c r="C35" s="18" t="s">
        <v>807</v>
      </c>
      <c r="D35" s="18" t="s">
        <v>31</v>
      </c>
      <c r="E35" s="18">
        <v>3.1</v>
      </c>
      <c r="F35" s="18" t="s">
        <v>100</v>
      </c>
      <c r="G35" s="19">
        <v>90</v>
      </c>
      <c r="H35" s="20">
        <v>6</v>
      </c>
      <c r="I35" s="19" t="s">
        <v>761</v>
      </c>
      <c r="J35" s="21">
        <v>864</v>
      </c>
    </row>
    <row r="36" spans="1:10">
      <c r="A36" s="17">
        <v>50106788</v>
      </c>
      <c r="B36" s="18" t="s">
        <v>828</v>
      </c>
      <c r="C36" s="18" t="s">
        <v>807</v>
      </c>
      <c r="D36" s="18" t="s">
        <v>31</v>
      </c>
      <c r="E36" s="18">
        <v>3.1</v>
      </c>
      <c r="F36" s="18" t="s">
        <v>100</v>
      </c>
      <c r="G36" s="19">
        <v>360</v>
      </c>
      <c r="H36" s="20">
        <v>6</v>
      </c>
      <c r="I36" s="19" t="s">
        <v>761</v>
      </c>
      <c r="J36" s="21">
        <v>3456</v>
      </c>
    </row>
    <row r="37" spans="1:10">
      <c r="A37" s="17">
        <v>50106818</v>
      </c>
      <c r="B37" s="18" t="s">
        <v>357</v>
      </c>
      <c r="C37" s="18" t="s">
        <v>807</v>
      </c>
      <c r="D37" s="18" t="s">
        <v>23</v>
      </c>
      <c r="E37" s="18">
        <v>3.1</v>
      </c>
      <c r="F37" s="18" t="s">
        <v>100</v>
      </c>
      <c r="G37" s="19">
        <v>720</v>
      </c>
      <c r="H37" s="20">
        <v>6</v>
      </c>
      <c r="I37" s="19" t="s">
        <v>761</v>
      </c>
      <c r="J37" s="21">
        <v>6912</v>
      </c>
    </row>
    <row r="38" spans="1:10">
      <c r="A38" s="17">
        <v>50106946</v>
      </c>
      <c r="B38" s="18" t="s">
        <v>366</v>
      </c>
      <c r="C38" s="18" t="s">
        <v>807</v>
      </c>
      <c r="D38" s="18" t="s">
        <v>23</v>
      </c>
      <c r="E38" s="18">
        <v>3.1</v>
      </c>
      <c r="F38" s="18" t="s">
        <v>100</v>
      </c>
      <c r="G38" s="19">
        <v>360</v>
      </c>
      <c r="H38" s="20">
        <v>6</v>
      </c>
      <c r="I38" s="19" t="s">
        <v>761</v>
      </c>
      <c r="J38" s="21">
        <v>3456</v>
      </c>
    </row>
    <row r="39" spans="1:10">
      <c r="A39" s="17">
        <v>60003066</v>
      </c>
      <c r="B39" s="18" t="s">
        <v>442</v>
      </c>
      <c r="C39" s="18" t="s">
        <v>807</v>
      </c>
      <c r="D39" s="18" t="s">
        <v>31</v>
      </c>
      <c r="E39" s="18">
        <v>3.1</v>
      </c>
      <c r="F39" s="18" t="s">
        <v>100</v>
      </c>
      <c r="G39" s="19">
        <v>23</v>
      </c>
      <c r="H39" s="20">
        <v>6</v>
      </c>
      <c r="I39" s="19" t="s">
        <v>761</v>
      </c>
      <c r="J39" s="21">
        <v>220.79999999999998</v>
      </c>
    </row>
    <row r="40" spans="1:10">
      <c r="A40" s="17">
        <v>60003078</v>
      </c>
      <c r="B40" s="18" t="s">
        <v>135</v>
      </c>
      <c r="C40" s="18" t="s">
        <v>807</v>
      </c>
      <c r="D40" s="18" t="s">
        <v>31</v>
      </c>
      <c r="E40" s="18">
        <v>3.1</v>
      </c>
      <c r="F40" s="18" t="s">
        <v>100</v>
      </c>
      <c r="G40" s="19">
        <v>45</v>
      </c>
      <c r="H40" s="20">
        <v>6</v>
      </c>
      <c r="I40" s="19" t="s">
        <v>761</v>
      </c>
      <c r="J40" s="21">
        <v>432</v>
      </c>
    </row>
    <row r="41" spans="1:10">
      <c r="A41" s="17">
        <v>60069703</v>
      </c>
      <c r="B41" s="18" t="s">
        <v>225</v>
      </c>
      <c r="C41" s="18" t="s">
        <v>807</v>
      </c>
      <c r="D41" s="18" t="s">
        <v>23</v>
      </c>
      <c r="E41" s="18">
        <v>3.1</v>
      </c>
      <c r="F41" s="18" t="s">
        <v>100</v>
      </c>
      <c r="G41" s="19">
        <v>240</v>
      </c>
      <c r="H41" s="20">
        <v>6</v>
      </c>
      <c r="I41" s="19" t="s">
        <v>761</v>
      </c>
      <c r="J41" s="21">
        <v>2304</v>
      </c>
    </row>
    <row r="42" spans="1:10">
      <c r="A42" s="17">
        <v>60174523</v>
      </c>
      <c r="B42" s="18" t="s">
        <v>196</v>
      </c>
      <c r="C42" s="18" t="s">
        <v>807</v>
      </c>
      <c r="D42" s="18" t="s">
        <v>23</v>
      </c>
      <c r="E42" s="18">
        <v>3.1</v>
      </c>
      <c r="F42" s="18" t="s">
        <v>100</v>
      </c>
      <c r="G42" s="19">
        <v>540</v>
      </c>
      <c r="H42" s="20">
        <v>6</v>
      </c>
      <c r="I42" s="19" t="s">
        <v>761</v>
      </c>
      <c r="J42" s="21">
        <v>5184</v>
      </c>
    </row>
    <row r="43" spans="1:10">
      <c r="A43" s="17">
        <v>60174596</v>
      </c>
      <c r="B43" s="18" t="s">
        <v>213</v>
      </c>
      <c r="C43" s="18" t="s">
        <v>807</v>
      </c>
      <c r="D43" s="18" t="s">
        <v>23</v>
      </c>
      <c r="E43" s="18">
        <v>3.1</v>
      </c>
      <c r="F43" s="18" t="s">
        <v>100</v>
      </c>
      <c r="G43" s="19">
        <v>1080</v>
      </c>
      <c r="H43" s="20">
        <v>6</v>
      </c>
      <c r="I43" s="19" t="s">
        <v>761</v>
      </c>
      <c r="J43" s="21">
        <v>10368</v>
      </c>
    </row>
    <row r="44" spans="1:10">
      <c r="A44" s="17">
        <v>60174638</v>
      </c>
      <c r="B44" s="18" t="s">
        <v>340</v>
      </c>
      <c r="C44" s="18" t="s">
        <v>807</v>
      </c>
      <c r="D44" s="18" t="s">
        <v>23</v>
      </c>
      <c r="E44" s="18">
        <v>3.1</v>
      </c>
      <c r="F44" s="18" t="s">
        <v>100</v>
      </c>
      <c r="G44" s="19">
        <v>1080</v>
      </c>
      <c r="H44" s="20">
        <v>6</v>
      </c>
      <c r="I44" s="19" t="s">
        <v>761</v>
      </c>
      <c r="J44" s="21">
        <v>10368</v>
      </c>
    </row>
    <row r="45" spans="1:10">
      <c r="A45" s="17">
        <v>60175588</v>
      </c>
      <c r="B45" s="18" t="s">
        <v>438</v>
      </c>
      <c r="C45" s="18" t="s">
        <v>807</v>
      </c>
      <c r="D45" s="18" t="s">
        <v>23</v>
      </c>
      <c r="E45" s="18">
        <v>3.1</v>
      </c>
      <c r="F45" s="18" t="s">
        <v>100</v>
      </c>
      <c r="G45" s="19">
        <v>540</v>
      </c>
      <c r="H45" s="20">
        <v>6</v>
      </c>
      <c r="I45" s="19" t="s">
        <v>761</v>
      </c>
      <c r="J45" s="21">
        <v>5184</v>
      </c>
    </row>
    <row r="46" spans="1:10">
      <c r="A46" s="17">
        <v>60175643</v>
      </c>
      <c r="B46" s="18" t="s">
        <v>204</v>
      </c>
      <c r="C46" s="18" t="s">
        <v>807</v>
      </c>
      <c r="D46" s="18" t="s">
        <v>23</v>
      </c>
      <c r="E46" s="18">
        <v>3.1</v>
      </c>
      <c r="F46" s="18" t="s">
        <v>100</v>
      </c>
      <c r="G46" s="19">
        <v>1080</v>
      </c>
      <c r="H46" s="20">
        <v>6</v>
      </c>
      <c r="I46" s="19" t="s">
        <v>761</v>
      </c>
      <c r="J46" s="21">
        <v>10368</v>
      </c>
    </row>
    <row r="47" spans="1:10">
      <c r="A47" s="17">
        <v>60301454</v>
      </c>
      <c r="B47" s="18" t="s">
        <v>733</v>
      </c>
      <c r="C47" s="18" t="s">
        <v>807</v>
      </c>
      <c r="D47" s="18" t="s">
        <v>31</v>
      </c>
      <c r="E47" s="18">
        <v>3.1</v>
      </c>
      <c r="F47" s="18" t="s">
        <v>100</v>
      </c>
      <c r="G47" s="19">
        <v>360</v>
      </c>
      <c r="H47" s="20">
        <v>6</v>
      </c>
      <c r="I47" s="19" t="s">
        <v>761</v>
      </c>
      <c r="J47" s="21">
        <v>3456</v>
      </c>
    </row>
    <row r="48" spans="1:10">
      <c r="A48" s="17">
        <v>60311988</v>
      </c>
      <c r="B48" s="18" t="s">
        <v>143</v>
      </c>
      <c r="C48" s="18" t="s">
        <v>807</v>
      </c>
      <c r="D48" s="18" t="s">
        <v>31</v>
      </c>
      <c r="E48" s="18">
        <v>3.1</v>
      </c>
      <c r="F48" s="18" t="s">
        <v>100</v>
      </c>
      <c r="G48" s="19">
        <v>360</v>
      </c>
      <c r="H48" s="20">
        <v>6</v>
      </c>
      <c r="I48" s="19" t="s">
        <v>761</v>
      </c>
      <c r="J48" s="21">
        <v>3456</v>
      </c>
    </row>
    <row r="49" spans="1:10">
      <c r="A49" s="17">
        <v>60335956</v>
      </c>
      <c r="B49" s="18" t="s">
        <v>375</v>
      </c>
      <c r="C49" s="18" t="s">
        <v>807</v>
      </c>
      <c r="D49" s="18" t="s">
        <v>44</v>
      </c>
      <c r="E49" s="18">
        <v>3.1</v>
      </c>
      <c r="F49" s="18" t="s">
        <v>100</v>
      </c>
      <c r="G49" s="19">
        <v>100</v>
      </c>
      <c r="H49" s="20">
        <v>6</v>
      </c>
      <c r="I49" s="19" t="s">
        <v>761</v>
      </c>
      <c r="J49" s="21">
        <v>960</v>
      </c>
    </row>
    <row r="50" spans="1:10">
      <c r="A50" s="17">
        <v>60335968</v>
      </c>
      <c r="B50" s="18" t="s">
        <v>285</v>
      </c>
      <c r="C50" s="18" t="s">
        <v>807</v>
      </c>
      <c r="D50" s="18" t="s">
        <v>44</v>
      </c>
      <c r="E50" s="18">
        <v>3.1</v>
      </c>
      <c r="F50" s="18" t="s">
        <v>100</v>
      </c>
      <c r="G50" s="19">
        <v>200</v>
      </c>
      <c r="H50" s="20">
        <v>6</v>
      </c>
      <c r="I50" s="19" t="s">
        <v>761</v>
      </c>
      <c r="J50" s="21">
        <v>1920</v>
      </c>
    </row>
    <row r="51" spans="1:10">
      <c r="A51" s="17">
        <v>60353375</v>
      </c>
      <c r="B51" s="18" t="s">
        <v>773</v>
      </c>
      <c r="C51" s="18" t="s">
        <v>807</v>
      </c>
      <c r="D51" s="18" t="s">
        <v>31</v>
      </c>
      <c r="E51" s="18">
        <v>3.1</v>
      </c>
      <c r="F51" s="18" t="s">
        <v>100</v>
      </c>
      <c r="G51" s="19">
        <v>28</v>
      </c>
      <c r="H51" s="20">
        <v>6</v>
      </c>
      <c r="I51" s="19" t="s">
        <v>761</v>
      </c>
      <c r="J51" s="21">
        <v>268.8</v>
      </c>
    </row>
    <row r="52" spans="1:10">
      <c r="A52" s="17">
        <v>60353387</v>
      </c>
      <c r="B52" s="18" t="s">
        <v>778</v>
      </c>
      <c r="C52" s="18" t="s">
        <v>807</v>
      </c>
      <c r="D52" s="18" t="s">
        <v>31</v>
      </c>
      <c r="E52" s="18">
        <v>3.1</v>
      </c>
      <c r="F52" s="18" t="s">
        <v>100</v>
      </c>
      <c r="G52" s="19">
        <v>14</v>
      </c>
      <c r="H52" s="20">
        <v>6</v>
      </c>
      <c r="I52" s="19" t="s">
        <v>761</v>
      </c>
      <c r="J52" s="21">
        <v>134.4</v>
      </c>
    </row>
    <row r="53" spans="1:10">
      <c r="A53" s="17">
        <v>60353399</v>
      </c>
      <c r="B53" s="18" t="s">
        <v>760</v>
      </c>
      <c r="C53" s="18" t="s">
        <v>807</v>
      </c>
      <c r="D53" s="18" t="s">
        <v>31</v>
      </c>
      <c r="E53" s="18">
        <v>3.1</v>
      </c>
      <c r="F53" s="18" t="s">
        <v>100</v>
      </c>
      <c r="G53" s="19">
        <v>24</v>
      </c>
      <c r="H53" s="20">
        <v>6</v>
      </c>
      <c r="I53" s="19" t="s">
        <v>761</v>
      </c>
      <c r="J53" s="21">
        <v>230.39999999999998</v>
      </c>
    </row>
    <row r="54" spans="1:10">
      <c r="A54" s="17">
        <v>60353405</v>
      </c>
      <c r="B54" s="18" t="s">
        <v>774</v>
      </c>
      <c r="C54" s="18" t="s">
        <v>807</v>
      </c>
      <c r="D54" s="18" t="s">
        <v>31</v>
      </c>
      <c r="E54" s="18">
        <v>3.1</v>
      </c>
      <c r="F54" s="18" t="s">
        <v>100</v>
      </c>
      <c r="G54" s="19">
        <v>8</v>
      </c>
      <c r="H54" s="20">
        <v>6</v>
      </c>
      <c r="I54" s="19" t="s">
        <v>761</v>
      </c>
      <c r="J54" s="21">
        <v>76.8</v>
      </c>
    </row>
    <row r="55" spans="1:10">
      <c r="A55" s="17">
        <v>60353417</v>
      </c>
      <c r="B55" s="18" t="s">
        <v>777</v>
      </c>
      <c r="C55" s="18" t="s">
        <v>807</v>
      </c>
      <c r="D55" s="18" t="s">
        <v>31</v>
      </c>
      <c r="E55" s="18">
        <v>3.1</v>
      </c>
      <c r="F55" s="18" t="s">
        <v>100</v>
      </c>
      <c r="G55" s="19">
        <v>8</v>
      </c>
      <c r="H55" s="20">
        <v>6</v>
      </c>
      <c r="I55" s="19" t="s">
        <v>761</v>
      </c>
      <c r="J55" s="21">
        <v>76.8</v>
      </c>
    </row>
    <row r="56" spans="1:10">
      <c r="A56" s="17">
        <v>60353429</v>
      </c>
      <c r="B56" s="18" t="s">
        <v>779</v>
      </c>
      <c r="C56" s="18" t="s">
        <v>807</v>
      </c>
      <c r="D56" s="18" t="s">
        <v>31</v>
      </c>
      <c r="E56" s="18">
        <v>3.1</v>
      </c>
      <c r="F56" s="18" t="s">
        <v>100</v>
      </c>
      <c r="G56" s="19">
        <v>11</v>
      </c>
      <c r="H56" s="20">
        <v>6</v>
      </c>
      <c r="I56" s="19" t="s">
        <v>761</v>
      </c>
      <c r="J56" s="21">
        <v>105.6</v>
      </c>
    </row>
    <row r="57" spans="1:10">
      <c r="A57" s="17" t="s">
        <v>667</v>
      </c>
      <c r="B57" s="18" t="s">
        <v>668</v>
      </c>
      <c r="C57" s="18" t="s">
        <v>807</v>
      </c>
      <c r="D57" s="18" t="s">
        <v>31</v>
      </c>
      <c r="E57" s="18">
        <v>3.1</v>
      </c>
      <c r="F57" s="18" t="s">
        <v>100</v>
      </c>
      <c r="G57" s="19">
        <v>360</v>
      </c>
      <c r="H57" s="20">
        <v>6</v>
      </c>
      <c r="I57" s="19" t="s">
        <v>761</v>
      </c>
      <c r="J57" s="21">
        <v>3456</v>
      </c>
    </row>
    <row r="58" spans="1:10">
      <c r="A58" s="17" t="s">
        <v>98</v>
      </c>
      <c r="B58" s="18" t="s">
        <v>99</v>
      </c>
      <c r="C58" s="18" t="s">
        <v>807</v>
      </c>
      <c r="D58" s="18" t="s">
        <v>23</v>
      </c>
      <c r="E58" s="18">
        <v>3.1</v>
      </c>
      <c r="F58" s="18" t="s">
        <v>100</v>
      </c>
      <c r="G58" s="19">
        <v>540</v>
      </c>
      <c r="H58" s="20">
        <v>6</v>
      </c>
      <c r="I58" s="19" t="s">
        <v>761</v>
      </c>
      <c r="J58" s="21">
        <v>5184</v>
      </c>
    </row>
    <row r="59" spans="1:10">
      <c r="A59" s="17" t="s">
        <v>253</v>
      </c>
      <c r="B59" s="18" t="s">
        <v>254</v>
      </c>
      <c r="C59" s="18" t="s">
        <v>807</v>
      </c>
      <c r="D59" s="18" t="s">
        <v>31</v>
      </c>
      <c r="E59" s="18">
        <v>3.1</v>
      </c>
      <c r="F59" s="18" t="s">
        <v>100</v>
      </c>
      <c r="G59" s="19">
        <v>252</v>
      </c>
      <c r="H59" s="20">
        <v>6</v>
      </c>
      <c r="I59" s="19" t="s">
        <v>761</v>
      </c>
      <c r="J59" s="21">
        <v>2419.1999999999998</v>
      </c>
    </row>
    <row r="60" spans="1:10">
      <c r="A60" s="17" t="s">
        <v>460</v>
      </c>
      <c r="B60" s="18" t="s">
        <v>461</v>
      </c>
      <c r="C60" s="18" t="s">
        <v>807</v>
      </c>
      <c r="D60" s="18" t="s">
        <v>31</v>
      </c>
      <c r="E60" s="18">
        <v>3.1</v>
      </c>
      <c r="F60" s="18" t="s">
        <v>100</v>
      </c>
      <c r="G60" s="19">
        <v>360</v>
      </c>
      <c r="H60" s="20">
        <v>6</v>
      </c>
      <c r="I60" s="19" t="s">
        <v>761</v>
      </c>
      <c r="J60" s="21">
        <v>3456</v>
      </c>
    </row>
    <row r="61" spans="1:10">
      <c r="A61" s="17" t="s">
        <v>682</v>
      </c>
      <c r="B61" s="18" t="s">
        <v>683</v>
      </c>
      <c r="C61" s="18" t="s">
        <v>807</v>
      </c>
      <c r="D61" s="18" t="s">
        <v>44</v>
      </c>
      <c r="E61" s="18">
        <v>3.1</v>
      </c>
      <c r="F61" s="18" t="s">
        <v>100</v>
      </c>
      <c r="G61" s="19">
        <v>350</v>
      </c>
      <c r="H61" s="20">
        <v>6</v>
      </c>
      <c r="I61" s="19" t="s">
        <v>761</v>
      </c>
      <c r="J61" s="21">
        <v>3360</v>
      </c>
    </row>
    <row r="62" spans="1:10">
      <c r="A62" s="17">
        <v>10020007</v>
      </c>
      <c r="B62" s="18" t="s">
        <v>124</v>
      </c>
      <c r="C62" s="18" t="s">
        <v>807</v>
      </c>
      <c r="D62" s="18" t="s">
        <v>31</v>
      </c>
      <c r="E62" s="18">
        <v>3.2</v>
      </c>
      <c r="F62" s="18" t="s">
        <v>49</v>
      </c>
      <c r="G62" s="19">
        <v>12</v>
      </c>
      <c r="H62" s="20">
        <v>6</v>
      </c>
      <c r="I62" s="19" t="s">
        <v>761</v>
      </c>
      <c r="J62" s="21">
        <v>115.19999999999999</v>
      </c>
    </row>
    <row r="63" spans="1:10">
      <c r="A63" s="17">
        <v>10020135</v>
      </c>
      <c r="B63" s="18" t="s">
        <v>316</v>
      </c>
      <c r="C63" s="18" t="s">
        <v>807</v>
      </c>
      <c r="D63" s="18" t="s">
        <v>31</v>
      </c>
      <c r="E63" s="18">
        <v>3.2</v>
      </c>
      <c r="F63" s="18" t="s">
        <v>49</v>
      </c>
      <c r="G63" s="19">
        <v>12</v>
      </c>
      <c r="H63" s="20">
        <v>6</v>
      </c>
      <c r="I63" s="19" t="s">
        <v>761</v>
      </c>
      <c r="J63" s="21">
        <v>115.19999999999999</v>
      </c>
    </row>
    <row r="64" spans="1:10">
      <c r="A64" s="17">
        <v>50062554</v>
      </c>
      <c r="B64" s="18" t="s">
        <v>358</v>
      </c>
      <c r="C64" s="18" t="s">
        <v>807</v>
      </c>
      <c r="D64" s="18" t="s">
        <v>23</v>
      </c>
      <c r="E64" s="18">
        <v>3.2</v>
      </c>
      <c r="F64" s="18" t="s">
        <v>49</v>
      </c>
      <c r="G64" s="19">
        <v>348</v>
      </c>
      <c r="H64" s="20">
        <v>6</v>
      </c>
      <c r="I64" s="19" t="s">
        <v>761</v>
      </c>
      <c r="J64" s="21">
        <v>3340.7999999999997</v>
      </c>
    </row>
    <row r="65" spans="1:10">
      <c r="A65" s="17">
        <v>50063595</v>
      </c>
      <c r="B65" s="18" t="s">
        <v>262</v>
      </c>
      <c r="C65" s="18" t="s">
        <v>807</v>
      </c>
      <c r="D65" s="18" t="s">
        <v>31</v>
      </c>
      <c r="E65" s="18">
        <v>3.2</v>
      </c>
      <c r="F65" s="18" t="s">
        <v>49</v>
      </c>
      <c r="G65" s="19">
        <v>165</v>
      </c>
      <c r="H65" s="20">
        <v>6</v>
      </c>
      <c r="I65" s="19" t="s">
        <v>761</v>
      </c>
      <c r="J65" s="21">
        <v>1584</v>
      </c>
    </row>
    <row r="66" spans="1:10">
      <c r="A66" s="17">
        <v>50063601</v>
      </c>
      <c r="B66" s="18" t="s">
        <v>643</v>
      </c>
      <c r="C66" s="18" t="s">
        <v>807</v>
      </c>
      <c r="D66" s="18" t="s">
        <v>31</v>
      </c>
      <c r="E66" s="18">
        <v>3.2</v>
      </c>
      <c r="F66" s="18" t="s">
        <v>49</v>
      </c>
      <c r="G66" s="19">
        <v>550</v>
      </c>
      <c r="H66" s="20">
        <v>6</v>
      </c>
      <c r="I66" s="19" t="s">
        <v>761</v>
      </c>
      <c r="J66" s="21">
        <v>5280</v>
      </c>
    </row>
    <row r="67" spans="1:10">
      <c r="A67" s="17">
        <v>50068167</v>
      </c>
      <c r="B67" s="18" t="s">
        <v>829</v>
      </c>
      <c r="C67" s="18" t="s">
        <v>807</v>
      </c>
      <c r="D67" s="18" t="s">
        <v>31</v>
      </c>
      <c r="E67" s="18">
        <v>3.2</v>
      </c>
      <c r="F67" s="18" t="s">
        <v>49</v>
      </c>
      <c r="G67" s="19">
        <v>158</v>
      </c>
      <c r="H67" s="20">
        <v>6</v>
      </c>
      <c r="I67" s="19" t="s">
        <v>761</v>
      </c>
      <c r="J67" s="21">
        <v>1516.8</v>
      </c>
    </row>
    <row r="68" spans="1:10">
      <c r="A68" s="17">
        <v>50068179</v>
      </c>
      <c r="B68" s="18" t="s">
        <v>830</v>
      </c>
      <c r="C68" s="18" t="s">
        <v>807</v>
      </c>
      <c r="D68" s="18" t="s">
        <v>31</v>
      </c>
      <c r="E68" s="18">
        <v>3.2</v>
      </c>
      <c r="F68" s="18" t="s">
        <v>49</v>
      </c>
      <c r="G68" s="19">
        <v>75</v>
      </c>
      <c r="H68" s="20">
        <v>6</v>
      </c>
      <c r="I68" s="19" t="s">
        <v>761</v>
      </c>
      <c r="J68" s="21">
        <v>720</v>
      </c>
    </row>
    <row r="69" spans="1:10">
      <c r="A69" s="17">
        <v>50085645</v>
      </c>
      <c r="B69" s="18" t="s">
        <v>231</v>
      </c>
      <c r="C69" s="18" t="s">
        <v>807</v>
      </c>
      <c r="D69" s="18" t="s">
        <v>23</v>
      </c>
      <c r="E69" s="18">
        <v>3.2</v>
      </c>
      <c r="F69" s="18" t="s">
        <v>49</v>
      </c>
      <c r="G69" s="19">
        <v>720</v>
      </c>
      <c r="H69" s="20">
        <v>6</v>
      </c>
      <c r="I69" s="19" t="s">
        <v>761</v>
      </c>
      <c r="J69" s="21">
        <v>6912</v>
      </c>
    </row>
    <row r="70" spans="1:10">
      <c r="A70" s="17">
        <v>50085761</v>
      </c>
      <c r="B70" s="18" t="s">
        <v>831</v>
      </c>
      <c r="C70" s="18" t="s">
        <v>807</v>
      </c>
      <c r="D70" s="18" t="s">
        <v>31</v>
      </c>
      <c r="E70" s="18">
        <v>3.2</v>
      </c>
      <c r="F70" s="18" t="s">
        <v>49</v>
      </c>
      <c r="G70" s="19">
        <v>360</v>
      </c>
      <c r="H70" s="20">
        <v>6</v>
      </c>
      <c r="I70" s="19" t="s">
        <v>761</v>
      </c>
      <c r="J70" s="21">
        <v>3456</v>
      </c>
    </row>
    <row r="71" spans="1:10">
      <c r="A71" s="17">
        <v>50087186</v>
      </c>
      <c r="B71" s="18" t="s">
        <v>695</v>
      </c>
      <c r="C71" s="18" t="s">
        <v>807</v>
      </c>
      <c r="D71" s="18" t="s">
        <v>31</v>
      </c>
      <c r="E71" s="18">
        <v>3.2</v>
      </c>
      <c r="F71" s="18" t="s">
        <v>49</v>
      </c>
      <c r="G71" s="19">
        <v>360</v>
      </c>
      <c r="H71" s="20">
        <v>6</v>
      </c>
      <c r="I71" s="19" t="s">
        <v>761</v>
      </c>
      <c r="J71" s="21">
        <v>3456</v>
      </c>
    </row>
    <row r="72" spans="1:10">
      <c r="A72" s="17">
        <v>60056113</v>
      </c>
      <c r="B72" s="18" t="s">
        <v>601</v>
      </c>
      <c r="C72" s="18" t="s">
        <v>807</v>
      </c>
      <c r="D72" s="18" t="s">
        <v>44</v>
      </c>
      <c r="E72" s="18">
        <v>3.2</v>
      </c>
      <c r="F72" s="18" t="s">
        <v>49</v>
      </c>
      <c r="G72" s="19">
        <v>140</v>
      </c>
      <c r="H72" s="20">
        <v>6</v>
      </c>
      <c r="I72" s="19" t="s">
        <v>761</v>
      </c>
      <c r="J72" s="21">
        <v>1344</v>
      </c>
    </row>
    <row r="73" spans="1:10">
      <c r="A73" s="17">
        <v>60056125</v>
      </c>
      <c r="B73" s="18" t="s">
        <v>638</v>
      </c>
      <c r="C73" s="18" t="s">
        <v>807</v>
      </c>
      <c r="D73" s="18" t="s">
        <v>44</v>
      </c>
      <c r="E73" s="18">
        <v>3.2</v>
      </c>
      <c r="F73" s="18" t="s">
        <v>49</v>
      </c>
      <c r="G73" s="19">
        <v>285</v>
      </c>
      <c r="H73" s="20">
        <v>6</v>
      </c>
      <c r="I73" s="19" t="s">
        <v>761</v>
      </c>
      <c r="J73" s="21">
        <v>2736</v>
      </c>
    </row>
    <row r="74" spans="1:10">
      <c r="A74" s="17">
        <v>60059461</v>
      </c>
      <c r="B74" s="18" t="s">
        <v>364</v>
      </c>
      <c r="C74" s="18" t="s">
        <v>807</v>
      </c>
      <c r="D74" s="18" t="s">
        <v>23</v>
      </c>
      <c r="E74" s="18">
        <v>3.2</v>
      </c>
      <c r="F74" s="18" t="s">
        <v>49</v>
      </c>
      <c r="G74" s="19">
        <v>540</v>
      </c>
      <c r="H74" s="20">
        <v>6</v>
      </c>
      <c r="I74" s="19" t="s">
        <v>761</v>
      </c>
      <c r="J74" s="21">
        <v>5184</v>
      </c>
    </row>
    <row r="75" spans="1:10">
      <c r="A75" s="17">
        <v>60076161</v>
      </c>
      <c r="B75" s="18" t="s">
        <v>127</v>
      </c>
      <c r="C75" s="18" t="s">
        <v>807</v>
      </c>
      <c r="D75" s="18" t="s">
        <v>31</v>
      </c>
      <c r="E75" s="18">
        <v>3.2</v>
      </c>
      <c r="F75" s="18" t="s">
        <v>49</v>
      </c>
      <c r="G75" s="19">
        <v>252</v>
      </c>
      <c r="H75" s="20">
        <v>6</v>
      </c>
      <c r="I75" s="19" t="s">
        <v>761</v>
      </c>
      <c r="J75" s="21">
        <v>2419.1999999999998</v>
      </c>
    </row>
    <row r="76" spans="1:10">
      <c r="A76" s="17">
        <v>60091022</v>
      </c>
      <c r="B76" s="18" t="s">
        <v>306</v>
      </c>
      <c r="C76" s="18" t="s">
        <v>807</v>
      </c>
      <c r="D76" s="18" t="s">
        <v>31</v>
      </c>
      <c r="E76" s="18">
        <v>3.2</v>
      </c>
      <c r="F76" s="18" t="s">
        <v>49</v>
      </c>
      <c r="G76" s="19">
        <v>35</v>
      </c>
      <c r="H76" s="20">
        <v>6</v>
      </c>
      <c r="I76" s="19" t="s">
        <v>761</v>
      </c>
      <c r="J76" s="21">
        <v>336</v>
      </c>
    </row>
    <row r="77" spans="1:10">
      <c r="A77" s="17">
        <v>60091034</v>
      </c>
      <c r="B77" s="18" t="s">
        <v>209</v>
      </c>
      <c r="C77" s="18" t="s">
        <v>807</v>
      </c>
      <c r="D77" s="18" t="s">
        <v>31</v>
      </c>
      <c r="E77" s="18">
        <v>3.2</v>
      </c>
      <c r="F77" s="18" t="s">
        <v>49</v>
      </c>
      <c r="G77" s="19">
        <v>38</v>
      </c>
      <c r="H77" s="20">
        <v>6</v>
      </c>
      <c r="I77" s="19" t="s">
        <v>761</v>
      </c>
      <c r="J77" s="21">
        <v>364.8</v>
      </c>
    </row>
    <row r="78" spans="1:10">
      <c r="A78" s="17">
        <v>60094199</v>
      </c>
      <c r="B78" s="18" t="s">
        <v>294</v>
      </c>
      <c r="C78" s="18" t="s">
        <v>807</v>
      </c>
      <c r="D78" s="18" t="s">
        <v>31</v>
      </c>
      <c r="E78" s="18">
        <v>3.2</v>
      </c>
      <c r="F78" s="18" t="s">
        <v>49</v>
      </c>
      <c r="G78" s="19">
        <v>70</v>
      </c>
      <c r="H78" s="20">
        <v>6</v>
      </c>
      <c r="I78" s="19" t="s">
        <v>761</v>
      </c>
      <c r="J78" s="21">
        <v>672</v>
      </c>
    </row>
    <row r="79" spans="1:10">
      <c r="A79" s="17">
        <v>60097504</v>
      </c>
      <c r="B79" s="18" t="s">
        <v>412</v>
      </c>
      <c r="C79" s="18" t="s">
        <v>807</v>
      </c>
      <c r="D79" s="18" t="s">
        <v>31</v>
      </c>
      <c r="E79" s="18">
        <v>3.2</v>
      </c>
      <c r="F79" s="18" t="s">
        <v>49</v>
      </c>
      <c r="G79" s="19">
        <v>73</v>
      </c>
      <c r="H79" s="20">
        <v>6</v>
      </c>
      <c r="I79" s="19" t="s">
        <v>761</v>
      </c>
      <c r="J79" s="21">
        <v>700.8</v>
      </c>
    </row>
    <row r="80" spans="1:10">
      <c r="A80" s="17">
        <v>60110697</v>
      </c>
      <c r="B80" s="18" t="s">
        <v>327</v>
      </c>
      <c r="C80" s="18" t="s">
        <v>807</v>
      </c>
      <c r="D80" s="18" t="s">
        <v>31</v>
      </c>
      <c r="E80" s="18">
        <v>3.2</v>
      </c>
      <c r="F80" s="18" t="s">
        <v>49</v>
      </c>
      <c r="G80" s="19">
        <v>105</v>
      </c>
      <c r="H80" s="20">
        <v>6</v>
      </c>
      <c r="I80" s="19" t="s">
        <v>761</v>
      </c>
      <c r="J80" s="21">
        <v>1008</v>
      </c>
    </row>
    <row r="81" spans="1:10">
      <c r="A81" s="17">
        <v>60110703</v>
      </c>
      <c r="B81" s="18" t="s">
        <v>48</v>
      </c>
      <c r="C81" s="18" t="s">
        <v>807</v>
      </c>
      <c r="D81" s="18" t="s">
        <v>31</v>
      </c>
      <c r="E81" s="18">
        <v>3.2</v>
      </c>
      <c r="F81" s="18" t="s">
        <v>49</v>
      </c>
      <c r="G81" s="19">
        <v>219</v>
      </c>
      <c r="H81" s="20">
        <v>6</v>
      </c>
      <c r="I81" s="19" t="s">
        <v>761</v>
      </c>
      <c r="J81" s="21">
        <v>2102.4</v>
      </c>
    </row>
    <row r="82" spans="1:10">
      <c r="A82" s="17">
        <v>60112906</v>
      </c>
      <c r="B82" s="18" t="s">
        <v>453</v>
      </c>
      <c r="C82" s="18" t="s">
        <v>807</v>
      </c>
      <c r="D82" s="18" t="s">
        <v>31</v>
      </c>
      <c r="E82" s="18">
        <v>3.2</v>
      </c>
      <c r="F82" s="18" t="s">
        <v>49</v>
      </c>
      <c r="G82" s="19">
        <v>16</v>
      </c>
      <c r="H82" s="20">
        <v>6</v>
      </c>
      <c r="I82" s="19" t="s">
        <v>761</v>
      </c>
      <c r="J82" s="21">
        <v>153.6</v>
      </c>
    </row>
    <row r="83" spans="1:10">
      <c r="A83" s="17">
        <v>60119901</v>
      </c>
      <c r="B83" s="18" t="s">
        <v>108</v>
      </c>
      <c r="C83" s="18" t="s">
        <v>807</v>
      </c>
      <c r="D83" s="18" t="s">
        <v>31</v>
      </c>
      <c r="E83" s="18">
        <v>3.2</v>
      </c>
      <c r="F83" s="18" t="s">
        <v>49</v>
      </c>
      <c r="G83" s="19">
        <v>7</v>
      </c>
      <c r="H83" s="20">
        <v>6</v>
      </c>
      <c r="I83" s="19" t="s">
        <v>761</v>
      </c>
      <c r="J83" s="21">
        <v>67.2</v>
      </c>
    </row>
    <row r="84" spans="1:10">
      <c r="A84" s="17">
        <v>60122560</v>
      </c>
      <c r="B84" s="18" t="s">
        <v>248</v>
      </c>
      <c r="C84" s="18" t="s">
        <v>807</v>
      </c>
      <c r="D84" s="18" t="s">
        <v>31</v>
      </c>
      <c r="E84" s="18">
        <v>3.2</v>
      </c>
      <c r="F84" s="18" t="s">
        <v>49</v>
      </c>
      <c r="G84" s="19">
        <v>56</v>
      </c>
      <c r="H84" s="20">
        <v>6</v>
      </c>
      <c r="I84" s="19" t="s">
        <v>761</v>
      </c>
      <c r="J84" s="21">
        <v>537.6</v>
      </c>
    </row>
    <row r="85" spans="1:10">
      <c r="A85" s="17">
        <v>60122596</v>
      </c>
      <c r="B85" s="18" t="s">
        <v>255</v>
      </c>
      <c r="C85" s="18" t="s">
        <v>807</v>
      </c>
      <c r="D85" s="18" t="s">
        <v>31</v>
      </c>
      <c r="E85" s="18">
        <v>3.2</v>
      </c>
      <c r="F85" s="18" t="s">
        <v>49</v>
      </c>
      <c r="G85" s="19">
        <v>56</v>
      </c>
      <c r="H85" s="20">
        <v>6</v>
      </c>
      <c r="I85" s="19" t="s">
        <v>761</v>
      </c>
      <c r="J85" s="21">
        <v>537.6</v>
      </c>
    </row>
    <row r="86" spans="1:10">
      <c r="A86" s="17">
        <v>60122663</v>
      </c>
      <c r="B86" s="18" t="s">
        <v>305</v>
      </c>
      <c r="C86" s="18" t="s">
        <v>807</v>
      </c>
      <c r="D86" s="18" t="s">
        <v>31</v>
      </c>
      <c r="E86" s="18">
        <v>3.2</v>
      </c>
      <c r="F86" s="18" t="s">
        <v>49</v>
      </c>
      <c r="G86" s="19">
        <v>8</v>
      </c>
      <c r="H86" s="20">
        <v>6</v>
      </c>
      <c r="I86" s="19" t="s">
        <v>761</v>
      </c>
      <c r="J86" s="21">
        <v>76.8</v>
      </c>
    </row>
    <row r="87" spans="1:10">
      <c r="A87" s="17">
        <v>60122675</v>
      </c>
      <c r="B87" s="18" t="s">
        <v>531</v>
      </c>
      <c r="C87" s="18" t="s">
        <v>807</v>
      </c>
      <c r="D87" s="18" t="s">
        <v>31</v>
      </c>
      <c r="E87" s="18">
        <v>3.2</v>
      </c>
      <c r="F87" s="18" t="s">
        <v>49</v>
      </c>
      <c r="G87" s="19">
        <v>8</v>
      </c>
      <c r="H87" s="20">
        <v>6</v>
      </c>
      <c r="I87" s="19" t="s">
        <v>761</v>
      </c>
      <c r="J87" s="21">
        <v>76.8</v>
      </c>
    </row>
    <row r="88" spans="1:10">
      <c r="A88" s="17">
        <v>60122687</v>
      </c>
      <c r="B88" s="18" t="s">
        <v>389</v>
      </c>
      <c r="C88" s="18" t="s">
        <v>807</v>
      </c>
      <c r="D88" s="18" t="s">
        <v>31</v>
      </c>
      <c r="E88" s="18">
        <v>3.2</v>
      </c>
      <c r="F88" s="18" t="s">
        <v>49</v>
      </c>
      <c r="G88" s="19">
        <v>8</v>
      </c>
      <c r="H88" s="20">
        <v>6</v>
      </c>
      <c r="I88" s="19" t="s">
        <v>761</v>
      </c>
      <c r="J88" s="21">
        <v>76.8</v>
      </c>
    </row>
    <row r="89" spans="1:10">
      <c r="A89" s="17">
        <v>60126310</v>
      </c>
      <c r="B89" s="18" t="s">
        <v>384</v>
      </c>
      <c r="C89" s="18" t="s">
        <v>807</v>
      </c>
      <c r="D89" s="18" t="s">
        <v>31</v>
      </c>
      <c r="E89" s="18">
        <v>3.2</v>
      </c>
      <c r="F89" s="18" t="s">
        <v>49</v>
      </c>
      <c r="G89" s="19">
        <v>261</v>
      </c>
      <c r="H89" s="20">
        <v>6</v>
      </c>
      <c r="I89" s="19" t="s">
        <v>761</v>
      </c>
      <c r="J89" s="21">
        <v>2505.6</v>
      </c>
    </row>
    <row r="90" spans="1:10">
      <c r="A90" s="17">
        <v>60151419</v>
      </c>
      <c r="B90" s="18" t="s">
        <v>150</v>
      </c>
      <c r="C90" s="18" t="s">
        <v>807</v>
      </c>
      <c r="D90" s="18" t="s">
        <v>31</v>
      </c>
      <c r="E90" s="18">
        <v>3.2</v>
      </c>
      <c r="F90" s="18" t="s">
        <v>49</v>
      </c>
      <c r="G90" s="19">
        <v>54</v>
      </c>
      <c r="H90" s="20">
        <v>6</v>
      </c>
      <c r="I90" s="19" t="s">
        <v>761</v>
      </c>
      <c r="J90" s="21">
        <v>518.4</v>
      </c>
    </row>
    <row r="91" spans="1:10">
      <c r="A91" s="17">
        <v>60151420</v>
      </c>
      <c r="B91" s="18" t="s">
        <v>533</v>
      </c>
      <c r="C91" s="18" t="s">
        <v>807</v>
      </c>
      <c r="D91" s="18" t="s">
        <v>31</v>
      </c>
      <c r="E91" s="18">
        <v>3.2</v>
      </c>
      <c r="F91" s="18" t="s">
        <v>49</v>
      </c>
      <c r="G91" s="19">
        <v>54</v>
      </c>
      <c r="H91" s="20">
        <v>6</v>
      </c>
      <c r="I91" s="19" t="s">
        <v>761</v>
      </c>
      <c r="J91" s="21">
        <v>518.4</v>
      </c>
    </row>
    <row r="92" spans="1:10">
      <c r="A92" s="17">
        <v>60151432</v>
      </c>
      <c r="B92" s="18" t="s">
        <v>532</v>
      </c>
      <c r="C92" s="18" t="s">
        <v>807</v>
      </c>
      <c r="D92" s="18" t="s">
        <v>31</v>
      </c>
      <c r="E92" s="18">
        <v>3.2</v>
      </c>
      <c r="F92" s="18" t="s">
        <v>49</v>
      </c>
      <c r="G92" s="19">
        <v>54</v>
      </c>
      <c r="H92" s="20">
        <v>6</v>
      </c>
      <c r="I92" s="19" t="s">
        <v>761</v>
      </c>
      <c r="J92" s="21">
        <v>518.4</v>
      </c>
    </row>
    <row r="93" spans="1:10">
      <c r="A93" s="17">
        <v>60151456</v>
      </c>
      <c r="B93" s="18" t="s">
        <v>402</v>
      </c>
      <c r="C93" s="18" t="s">
        <v>807</v>
      </c>
      <c r="D93" s="18" t="s">
        <v>31</v>
      </c>
      <c r="E93" s="18">
        <v>3.2</v>
      </c>
      <c r="F93" s="18" t="s">
        <v>49</v>
      </c>
      <c r="G93" s="19">
        <v>54</v>
      </c>
      <c r="H93" s="20">
        <v>6</v>
      </c>
      <c r="I93" s="19" t="s">
        <v>761</v>
      </c>
      <c r="J93" s="21">
        <v>518.4</v>
      </c>
    </row>
    <row r="94" spans="1:10">
      <c r="A94" s="17">
        <v>60151481</v>
      </c>
      <c r="B94" s="18" t="s">
        <v>264</v>
      </c>
      <c r="C94" s="18" t="s">
        <v>807</v>
      </c>
      <c r="D94" s="18" t="s">
        <v>31</v>
      </c>
      <c r="E94" s="18">
        <v>3.2</v>
      </c>
      <c r="F94" s="18" t="s">
        <v>49</v>
      </c>
      <c r="G94" s="19">
        <v>28</v>
      </c>
      <c r="H94" s="20">
        <v>6</v>
      </c>
      <c r="I94" s="19" t="s">
        <v>761</v>
      </c>
      <c r="J94" s="21">
        <v>268.8</v>
      </c>
    </row>
    <row r="95" spans="1:10">
      <c r="A95" s="17">
        <v>60174444</v>
      </c>
      <c r="B95" s="18" t="s">
        <v>341</v>
      </c>
      <c r="C95" s="18" t="s">
        <v>807</v>
      </c>
      <c r="D95" s="18" t="s">
        <v>23</v>
      </c>
      <c r="E95" s="18">
        <v>3.2</v>
      </c>
      <c r="F95" s="18" t="s">
        <v>49</v>
      </c>
      <c r="G95" s="19">
        <v>540</v>
      </c>
      <c r="H95" s="20">
        <v>6</v>
      </c>
      <c r="I95" s="19" t="s">
        <v>761</v>
      </c>
      <c r="J95" s="21">
        <v>5184</v>
      </c>
    </row>
    <row r="96" spans="1:10">
      <c r="A96" s="17">
        <v>60174547</v>
      </c>
      <c r="B96" s="18" t="s">
        <v>467</v>
      </c>
      <c r="C96" s="18" t="s">
        <v>807</v>
      </c>
      <c r="D96" s="18" t="s">
        <v>23</v>
      </c>
      <c r="E96" s="18">
        <v>3.2</v>
      </c>
      <c r="F96" s="18" t="s">
        <v>49</v>
      </c>
      <c r="G96" s="19">
        <v>1080</v>
      </c>
      <c r="H96" s="20">
        <v>6</v>
      </c>
      <c r="I96" s="19" t="s">
        <v>761</v>
      </c>
      <c r="J96" s="21">
        <v>10368</v>
      </c>
    </row>
    <row r="97" spans="1:10">
      <c r="A97" s="17">
        <v>60174560</v>
      </c>
      <c r="B97" s="18" t="s">
        <v>109</v>
      </c>
      <c r="C97" s="18" t="s">
        <v>807</v>
      </c>
      <c r="D97" s="18" t="s">
        <v>23</v>
      </c>
      <c r="E97" s="18">
        <v>3.2</v>
      </c>
      <c r="F97" s="18" t="s">
        <v>49</v>
      </c>
      <c r="G97" s="19">
        <v>540</v>
      </c>
      <c r="H97" s="20">
        <v>6</v>
      </c>
      <c r="I97" s="19" t="s">
        <v>761</v>
      </c>
      <c r="J97" s="21">
        <v>5184</v>
      </c>
    </row>
    <row r="98" spans="1:10">
      <c r="A98" s="17">
        <v>60175175</v>
      </c>
      <c r="B98" s="18" t="s">
        <v>256</v>
      </c>
      <c r="C98" s="18" t="s">
        <v>807</v>
      </c>
      <c r="D98" s="18" t="s">
        <v>23</v>
      </c>
      <c r="E98" s="18">
        <v>3.2</v>
      </c>
      <c r="F98" s="18" t="s">
        <v>49</v>
      </c>
      <c r="G98" s="19">
        <v>1080</v>
      </c>
      <c r="H98" s="20">
        <v>6</v>
      </c>
      <c r="I98" s="19" t="s">
        <v>761</v>
      </c>
      <c r="J98" s="21">
        <v>10368</v>
      </c>
    </row>
    <row r="99" spans="1:10">
      <c r="A99" s="17">
        <v>60308394</v>
      </c>
      <c r="B99" s="18" t="s">
        <v>725</v>
      </c>
      <c r="C99" s="18" t="s">
        <v>807</v>
      </c>
      <c r="D99" s="18" t="s">
        <v>31</v>
      </c>
      <c r="E99" s="18">
        <v>3.2</v>
      </c>
      <c r="F99" s="18" t="s">
        <v>49</v>
      </c>
      <c r="G99" s="19">
        <v>360</v>
      </c>
      <c r="H99" s="20">
        <v>6</v>
      </c>
      <c r="I99" s="19" t="s">
        <v>761</v>
      </c>
      <c r="J99" s="21">
        <v>3456</v>
      </c>
    </row>
    <row r="100" spans="1:10">
      <c r="A100" s="17">
        <v>60308680</v>
      </c>
      <c r="B100" s="18" t="s">
        <v>249</v>
      </c>
      <c r="C100" s="18" t="s">
        <v>807</v>
      </c>
      <c r="D100" s="18" t="s">
        <v>31</v>
      </c>
      <c r="E100" s="18">
        <v>3.2</v>
      </c>
      <c r="F100" s="18" t="s">
        <v>49</v>
      </c>
      <c r="G100" s="19">
        <v>360</v>
      </c>
      <c r="H100" s="20">
        <v>6</v>
      </c>
      <c r="I100" s="19" t="s">
        <v>761</v>
      </c>
      <c r="J100" s="21">
        <v>3456</v>
      </c>
    </row>
    <row r="101" spans="1:10">
      <c r="A101" s="17">
        <v>60311757</v>
      </c>
      <c r="B101" s="18" t="s">
        <v>646</v>
      </c>
      <c r="C101" s="18" t="s">
        <v>807</v>
      </c>
      <c r="D101" s="18" t="s">
        <v>31</v>
      </c>
      <c r="E101" s="18">
        <v>3.2</v>
      </c>
      <c r="F101" s="18" t="s">
        <v>49</v>
      </c>
      <c r="G101" s="19">
        <v>360</v>
      </c>
      <c r="H101" s="20">
        <v>6</v>
      </c>
      <c r="I101" s="19" t="s">
        <v>761</v>
      </c>
      <c r="J101" s="21">
        <v>3456</v>
      </c>
    </row>
    <row r="102" spans="1:10">
      <c r="A102" s="17">
        <v>60356182</v>
      </c>
      <c r="B102" s="18" t="s">
        <v>326</v>
      </c>
      <c r="C102" s="18" t="s">
        <v>807</v>
      </c>
      <c r="D102" s="18" t="s">
        <v>31</v>
      </c>
      <c r="E102" s="18">
        <v>3.2</v>
      </c>
      <c r="F102" s="18" t="s">
        <v>49</v>
      </c>
      <c r="G102" s="19">
        <v>7</v>
      </c>
      <c r="H102" s="20">
        <v>6</v>
      </c>
      <c r="I102" s="19" t="s">
        <v>761</v>
      </c>
      <c r="J102" s="21">
        <v>67.2</v>
      </c>
    </row>
    <row r="103" spans="1:10">
      <c r="A103" s="17">
        <v>60356194</v>
      </c>
      <c r="B103" s="18" t="s">
        <v>406</v>
      </c>
      <c r="C103" s="18" t="s">
        <v>807</v>
      </c>
      <c r="D103" s="18" t="s">
        <v>31</v>
      </c>
      <c r="E103" s="18">
        <v>3.2</v>
      </c>
      <c r="F103" s="18" t="s">
        <v>49</v>
      </c>
      <c r="G103" s="19">
        <v>4</v>
      </c>
      <c r="H103" s="20">
        <v>6</v>
      </c>
      <c r="I103" s="19" t="s">
        <v>761</v>
      </c>
      <c r="J103" s="21">
        <v>38.4</v>
      </c>
    </row>
    <row r="104" spans="1:10">
      <c r="A104" s="17">
        <v>60373532</v>
      </c>
      <c r="B104" s="18" t="s">
        <v>291</v>
      </c>
      <c r="C104" s="18" t="s">
        <v>807</v>
      </c>
      <c r="D104" s="18" t="s">
        <v>31</v>
      </c>
      <c r="E104" s="18">
        <v>3.2</v>
      </c>
      <c r="F104" s="18" t="s">
        <v>49</v>
      </c>
      <c r="G104" s="19">
        <v>16</v>
      </c>
      <c r="H104" s="20">
        <v>6</v>
      </c>
      <c r="I104" s="19" t="s">
        <v>761</v>
      </c>
      <c r="J104" s="21">
        <v>153.6</v>
      </c>
    </row>
    <row r="105" spans="1:10">
      <c r="A105" s="17">
        <v>60373544</v>
      </c>
      <c r="B105" s="18" t="s">
        <v>602</v>
      </c>
      <c r="C105" s="18" t="s">
        <v>807</v>
      </c>
      <c r="D105" s="18" t="s">
        <v>31</v>
      </c>
      <c r="E105" s="18">
        <v>3.2</v>
      </c>
      <c r="F105" s="18" t="s">
        <v>49</v>
      </c>
      <c r="G105" s="19">
        <v>24</v>
      </c>
      <c r="H105" s="20">
        <v>6</v>
      </c>
      <c r="I105" s="19" t="s">
        <v>761</v>
      </c>
      <c r="J105" s="21">
        <v>230.39999999999998</v>
      </c>
    </row>
    <row r="106" spans="1:10">
      <c r="A106" s="17">
        <v>60373556</v>
      </c>
      <c r="B106" s="18" t="s">
        <v>374</v>
      </c>
      <c r="C106" s="18" t="s">
        <v>807</v>
      </c>
      <c r="D106" s="18" t="s">
        <v>31</v>
      </c>
      <c r="E106" s="18">
        <v>3.2</v>
      </c>
      <c r="F106" s="18" t="s">
        <v>49</v>
      </c>
      <c r="G106" s="19">
        <v>40</v>
      </c>
      <c r="H106" s="20">
        <v>6</v>
      </c>
      <c r="I106" s="19" t="s">
        <v>761</v>
      </c>
      <c r="J106" s="21">
        <v>384</v>
      </c>
    </row>
    <row r="107" spans="1:10">
      <c r="A107" s="17">
        <v>60376454</v>
      </c>
      <c r="B107" s="18" t="s">
        <v>287</v>
      </c>
      <c r="C107" s="18" t="s">
        <v>807</v>
      </c>
      <c r="D107" s="18" t="s">
        <v>31</v>
      </c>
      <c r="E107" s="18">
        <v>3.2</v>
      </c>
      <c r="F107" s="18" t="s">
        <v>49</v>
      </c>
      <c r="G107" s="19">
        <v>16</v>
      </c>
      <c r="H107" s="20">
        <v>6</v>
      </c>
      <c r="I107" s="19" t="s">
        <v>761</v>
      </c>
      <c r="J107" s="21">
        <v>153.6</v>
      </c>
    </row>
    <row r="108" spans="1:10">
      <c r="A108" s="17" t="s">
        <v>313</v>
      </c>
      <c r="B108" s="18" t="s">
        <v>314</v>
      </c>
      <c r="C108" s="18" t="s">
        <v>807</v>
      </c>
      <c r="D108" s="18" t="s">
        <v>44</v>
      </c>
      <c r="E108" s="18">
        <v>3.2</v>
      </c>
      <c r="F108" s="18" t="s">
        <v>49</v>
      </c>
      <c r="G108" s="19">
        <v>45</v>
      </c>
      <c r="H108" s="20">
        <v>6</v>
      </c>
      <c r="I108" s="19" t="s">
        <v>761</v>
      </c>
      <c r="J108" s="21">
        <v>432</v>
      </c>
    </row>
    <row r="109" spans="1:10">
      <c r="A109" s="17" t="s">
        <v>570</v>
      </c>
      <c r="B109" s="18" t="s">
        <v>571</v>
      </c>
      <c r="C109" s="18" t="s">
        <v>807</v>
      </c>
      <c r="D109" s="18" t="s">
        <v>31</v>
      </c>
      <c r="E109" s="18">
        <v>3.2</v>
      </c>
      <c r="F109" s="18" t="s">
        <v>49</v>
      </c>
      <c r="G109" s="19">
        <v>23</v>
      </c>
      <c r="H109" s="20">
        <v>6</v>
      </c>
      <c r="I109" s="19" t="s">
        <v>761</v>
      </c>
      <c r="J109" s="21">
        <v>220.79999999999998</v>
      </c>
    </row>
    <row r="110" spans="1:10">
      <c r="A110" s="17">
        <v>50067102</v>
      </c>
      <c r="B110" s="18" t="s">
        <v>585</v>
      </c>
      <c r="C110" s="18" t="s">
        <v>807</v>
      </c>
      <c r="D110" s="18" t="s">
        <v>44</v>
      </c>
      <c r="E110" s="18">
        <v>3.3</v>
      </c>
      <c r="F110" s="18" t="s">
        <v>71</v>
      </c>
      <c r="G110" s="19">
        <v>342</v>
      </c>
      <c r="H110" s="20">
        <v>6</v>
      </c>
      <c r="I110" s="19" t="s">
        <v>761</v>
      </c>
      <c r="J110" s="21">
        <v>3283.2</v>
      </c>
    </row>
    <row r="111" spans="1:10">
      <c r="A111" s="17">
        <v>50068180</v>
      </c>
      <c r="B111" s="18" t="s">
        <v>136</v>
      </c>
      <c r="C111" s="18" t="s">
        <v>807</v>
      </c>
      <c r="D111" s="18" t="s">
        <v>31</v>
      </c>
      <c r="E111" s="18">
        <v>3.3</v>
      </c>
      <c r="F111" s="18" t="s">
        <v>71</v>
      </c>
      <c r="G111" s="19">
        <v>309</v>
      </c>
      <c r="H111" s="20">
        <v>6</v>
      </c>
      <c r="I111" s="19" t="s">
        <v>761</v>
      </c>
      <c r="J111" s="21">
        <v>2966.4</v>
      </c>
    </row>
    <row r="112" spans="1:10">
      <c r="A112" s="17">
        <v>50074696</v>
      </c>
      <c r="B112" s="18" t="s">
        <v>176</v>
      </c>
      <c r="C112" s="18" t="s">
        <v>807</v>
      </c>
      <c r="D112" s="18" t="s">
        <v>31</v>
      </c>
      <c r="E112" s="18">
        <v>3.3</v>
      </c>
      <c r="F112" s="18" t="s">
        <v>71</v>
      </c>
      <c r="G112" s="19">
        <v>158</v>
      </c>
      <c r="H112" s="20">
        <v>6</v>
      </c>
      <c r="I112" s="19" t="s">
        <v>761</v>
      </c>
      <c r="J112" s="21">
        <v>1516.8</v>
      </c>
    </row>
    <row r="113" spans="1:10">
      <c r="A113" s="17">
        <v>50083557</v>
      </c>
      <c r="B113" s="18" t="s">
        <v>452</v>
      </c>
      <c r="C113" s="18" t="s">
        <v>807</v>
      </c>
      <c r="D113" s="18" t="s">
        <v>31</v>
      </c>
      <c r="E113" s="18">
        <v>3.3</v>
      </c>
      <c r="F113" s="18" t="s">
        <v>71</v>
      </c>
      <c r="G113" s="19">
        <v>180</v>
      </c>
      <c r="H113" s="20">
        <v>6</v>
      </c>
      <c r="I113" s="19" t="s">
        <v>761</v>
      </c>
      <c r="J113" s="21">
        <v>1728</v>
      </c>
    </row>
    <row r="114" spans="1:10">
      <c r="A114" s="17">
        <v>50083569</v>
      </c>
      <c r="B114" s="18" t="s">
        <v>427</v>
      </c>
      <c r="C114" s="18" t="s">
        <v>807</v>
      </c>
      <c r="D114" s="18" t="s">
        <v>31</v>
      </c>
      <c r="E114" s="18">
        <v>3.3</v>
      </c>
      <c r="F114" s="18" t="s">
        <v>71</v>
      </c>
      <c r="G114" s="19">
        <v>360</v>
      </c>
      <c r="H114" s="20">
        <v>6</v>
      </c>
      <c r="I114" s="19" t="s">
        <v>761</v>
      </c>
      <c r="J114" s="21">
        <v>3456</v>
      </c>
    </row>
    <row r="115" spans="1:10">
      <c r="A115" s="17">
        <v>50087162</v>
      </c>
      <c r="B115" s="18" t="s">
        <v>832</v>
      </c>
      <c r="C115" s="18" t="s">
        <v>807</v>
      </c>
      <c r="D115" s="18" t="s">
        <v>31</v>
      </c>
      <c r="E115" s="18">
        <v>3.3</v>
      </c>
      <c r="F115" s="18" t="s">
        <v>71</v>
      </c>
      <c r="G115" s="19">
        <v>180</v>
      </c>
      <c r="H115" s="20">
        <v>6</v>
      </c>
      <c r="I115" s="19" t="s">
        <v>761</v>
      </c>
      <c r="J115" s="21">
        <v>1728</v>
      </c>
    </row>
    <row r="116" spans="1:10">
      <c r="A116" s="17">
        <v>60001069</v>
      </c>
      <c r="B116" s="18" t="s">
        <v>435</v>
      </c>
      <c r="C116" s="18" t="s">
        <v>807</v>
      </c>
      <c r="D116" s="18" t="s">
        <v>31</v>
      </c>
      <c r="E116" s="18">
        <v>3.3</v>
      </c>
      <c r="F116" s="18" t="s">
        <v>71</v>
      </c>
      <c r="G116" s="19">
        <v>398</v>
      </c>
      <c r="H116" s="20">
        <v>6</v>
      </c>
      <c r="I116" s="19" t="s">
        <v>761</v>
      </c>
      <c r="J116" s="21">
        <v>3820.7999999999997</v>
      </c>
    </row>
    <row r="117" spans="1:10">
      <c r="A117" s="17">
        <v>60171844</v>
      </c>
      <c r="B117" s="18" t="s">
        <v>188</v>
      </c>
      <c r="C117" s="18" t="s">
        <v>807</v>
      </c>
      <c r="D117" s="18" t="s">
        <v>23</v>
      </c>
      <c r="E117" s="18">
        <v>3.3</v>
      </c>
      <c r="F117" s="18" t="s">
        <v>71</v>
      </c>
      <c r="G117" s="19">
        <v>360</v>
      </c>
      <c r="H117" s="20">
        <v>6</v>
      </c>
      <c r="I117" s="19" t="s">
        <v>761</v>
      </c>
      <c r="J117" s="21">
        <v>3456</v>
      </c>
    </row>
    <row r="118" spans="1:10">
      <c r="A118" s="17">
        <v>60171856</v>
      </c>
      <c r="B118" s="18" t="s">
        <v>608</v>
      </c>
      <c r="C118" s="18" t="s">
        <v>807</v>
      </c>
      <c r="D118" s="18" t="s">
        <v>23</v>
      </c>
      <c r="E118" s="18">
        <v>3.3</v>
      </c>
      <c r="F118" s="18" t="s">
        <v>71</v>
      </c>
      <c r="G118" s="19">
        <v>540</v>
      </c>
      <c r="H118" s="20">
        <v>6</v>
      </c>
      <c r="I118" s="19" t="s">
        <v>761</v>
      </c>
      <c r="J118" s="21">
        <v>5184</v>
      </c>
    </row>
    <row r="119" spans="1:10">
      <c r="A119" s="17">
        <v>60171868</v>
      </c>
      <c r="B119" s="18" t="s">
        <v>70</v>
      </c>
      <c r="C119" s="18" t="s">
        <v>807</v>
      </c>
      <c r="D119" s="18" t="s">
        <v>23</v>
      </c>
      <c r="E119" s="18">
        <v>3.3</v>
      </c>
      <c r="F119" s="18" t="s">
        <v>71</v>
      </c>
      <c r="G119" s="19">
        <v>720</v>
      </c>
      <c r="H119" s="20">
        <v>6</v>
      </c>
      <c r="I119" s="19" t="s">
        <v>761</v>
      </c>
      <c r="J119" s="21">
        <v>6912</v>
      </c>
    </row>
    <row r="120" spans="1:10">
      <c r="A120" s="17">
        <v>60175187</v>
      </c>
      <c r="B120" s="18" t="s">
        <v>372</v>
      </c>
      <c r="C120" s="18" t="s">
        <v>807</v>
      </c>
      <c r="D120" s="18" t="s">
        <v>23</v>
      </c>
      <c r="E120" s="18">
        <v>3.3</v>
      </c>
      <c r="F120" s="18" t="s">
        <v>71</v>
      </c>
      <c r="G120" s="19">
        <v>360</v>
      </c>
      <c r="H120" s="20">
        <v>6</v>
      </c>
      <c r="I120" s="19" t="s">
        <v>761</v>
      </c>
      <c r="J120" s="21">
        <v>3456</v>
      </c>
    </row>
    <row r="121" spans="1:10">
      <c r="A121" s="17">
        <v>60175205</v>
      </c>
      <c r="B121" s="18" t="s">
        <v>430</v>
      </c>
      <c r="C121" s="18" t="s">
        <v>807</v>
      </c>
      <c r="D121" s="18" t="s">
        <v>23</v>
      </c>
      <c r="E121" s="18">
        <v>3.3</v>
      </c>
      <c r="F121" s="18" t="s">
        <v>71</v>
      </c>
      <c r="G121" s="19">
        <v>540</v>
      </c>
      <c r="H121" s="20">
        <v>6</v>
      </c>
      <c r="I121" s="19" t="s">
        <v>761</v>
      </c>
      <c r="J121" s="21">
        <v>5184</v>
      </c>
    </row>
    <row r="122" spans="1:10">
      <c r="A122" s="17">
        <v>60175497</v>
      </c>
      <c r="B122" s="18" t="s">
        <v>125</v>
      </c>
      <c r="C122" s="18" t="s">
        <v>807</v>
      </c>
      <c r="D122" s="18" t="s">
        <v>23</v>
      </c>
      <c r="E122" s="18">
        <v>3.3</v>
      </c>
      <c r="F122" s="18" t="s">
        <v>71</v>
      </c>
      <c r="G122" s="19">
        <v>1080</v>
      </c>
      <c r="H122" s="20">
        <v>6</v>
      </c>
      <c r="I122" s="19" t="s">
        <v>761</v>
      </c>
      <c r="J122" s="21">
        <v>10368</v>
      </c>
    </row>
    <row r="123" spans="1:10">
      <c r="A123" s="17">
        <v>60175503</v>
      </c>
      <c r="B123" s="18" t="s">
        <v>422</v>
      </c>
      <c r="C123" s="18" t="s">
        <v>807</v>
      </c>
      <c r="D123" s="18" t="s">
        <v>23</v>
      </c>
      <c r="E123" s="18">
        <v>3.3</v>
      </c>
      <c r="F123" s="18" t="s">
        <v>71</v>
      </c>
      <c r="G123" s="19">
        <v>720</v>
      </c>
      <c r="H123" s="20">
        <v>6</v>
      </c>
      <c r="I123" s="19" t="s">
        <v>761</v>
      </c>
      <c r="J123" s="21">
        <v>6912</v>
      </c>
    </row>
    <row r="124" spans="1:10">
      <c r="A124" s="17">
        <v>60308333</v>
      </c>
      <c r="B124" s="18" t="s">
        <v>633</v>
      </c>
      <c r="C124" s="18" t="s">
        <v>807</v>
      </c>
      <c r="D124" s="18" t="s">
        <v>31</v>
      </c>
      <c r="E124" s="18">
        <v>3.3</v>
      </c>
      <c r="F124" s="18" t="s">
        <v>71</v>
      </c>
      <c r="G124" s="19">
        <v>360</v>
      </c>
      <c r="H124" s="20">
        <v>6</v>
      </c>
      <c r="I124" s="19" t="s">
        <v>761</v>
      </c>
      <c r="J124" s="21">
        <v>3456</v>
      </c>
    </row>
    <row r="125" spans="1:10">
      <c r="A125" s="17">
        <v>60308345</v>
      </c>
      <c r="B125" s="18" t="s">
        <v>669</v>
      </c>
      <c r="C125" s="18" t="s">
        <v>807</v>
      </c>
      <c r="D125" s="18" t="s">
        <v>31</v>
      </c>
      <c r="E125" s="18">
        <v>3.3</v>
      </c>
      <c r="F125" s="18" t="s">
        <v>71</v>
      </c>
      <c r="G125" s="19">
        <v>360</v>
      </c>
      <c r="H125" s="20">
        <v>6</v>
      </c>
      <c r="I125" s="19" t="s">
        <v>761</v>
      </c>
      <c r="J125" s="21">
        <v>3456</v>
      </c>
    </row>
    <row r="126" spans="1:10">
      <c r="A126" s="17" t="s">
        <v>833</v>
      </c>
      <c r="B126" s="18" t="s">
        <v>834</v>
      </c>
      <c r="C126" s="18" t="s">
        <v>807</v>
      </c>
      <c r="D126" s="18" t="s">
        <v>31</v>
      </c>
      <c r="E126" s="18">
        <v>3.3</v>
      </c>
      <c r="F126" s="18" t="s">
        <v>71</v>
      </c>
      <c r="G126" s="19">
        <v>360</v>
      </c>
      <c r="H126" s="20">
        <v>6</v>
      </c>
      <c r="I126" s="19" t="s">
        <v>761</v>
      </c>
      <c r="J126" s="21">
        <v>3456</v>
      </c>
    </row>
    <row r="127" spans="1:10">
      <c r="A127" s="17" t="s">
        <v>353</v>
      </c>
      <c r="B127" s="18" t="s">
        <v>354</v>
      </c>
      <c r="C127" s="18" t="s">
        <v>807</v>
      </c>
      <c r="D127" s="18" t="s">
        <v>23</v>
      </c>
      <c r="E127" s="18">
        <v>3.3</v>
      </c>
      <c r="F127" s="18" t="s">
        <v>71</v>
      </c>
      <c r="G127" s="19">
        <v>1080</v>
      </c>
      <c r="H127" s="20">
        <v>6</v>
      </c>
      <c r="I127" s="19" t="s">
        <v>761</v>
      </c>
      <c r="J127" s="21">
        <v>10368</v>
      </c>
    </row>
    <row r="128" spans="1:10">
      <c r="A128" s="17" t="s">
        <v>465</v>
      </c>
      <c r="B128" s="18" t="s">
        <v>466</v>
      </c>
      <c r="C128" s="18" t="s">
        <v>807</v>
      </c>
      <c r="D128" s="18" t="s">
        <v>31</v>
      </c>
      <c r="E128" s="18">
        <v>3.3</v>
      </c>
      <c r="F128" s="18" t="s">
        <v>71</v>
      </c>
      <c r="G128" s="19">
        <v>182</v>
      </c>
      <c r="H128" s="20">
        <v>6</v>
      </c>
      <c r="I128" s="19" t="s">
        <v>761</v>
      </c>
      <c r="J128" s="21">
        <v>1747.2</v>
      </c>
    </row>
    <row r="129" spans="1:10">
      <c r="A129" s="17">
        <v>50085736</v>
      </c>
      <c r="B129" s="18" t="s">
        <v>835</v>
      </c>
      <c r="C129" s="18" t="s">
        <v>807</v>
      </c>
      <c r="D129" s="18" t="s">
        <v>31</v>
      </c>
      <c r="E129" s="18">
        <v>3.4</v>
      </c>
      <c r="F129" s="18" t="s">
        <v>515</v>
      </c>
      <c r="G129" s="19">
        <v>90</v>
      </c>
      <c r="H129" s="20">
        <v>6</v>
      </c>
      <c r="I129" s="19" t="s">
        <v>767</v>
      </c>
      <c r="J129" s="21">
        <v>756</v>
      </c>
    </row>
    <row r="130" spans="1:10">
      <c r="A130" s="17">
        <v>50090628</v>
      </c>
      <c r="B130" s="18" t="s">
        <v>735</v>
      </c>
      <c r="C130" s="18" t="s">
        <v>807</v>
      </c>
      <c r="D130" s="18" t="s">
        <v>31</v>
      </c>
      <c r="E130" s="18">
        <v>3.4</v>
      </c>
      <c r="F130" s="18" t="s">
        <v>515</v>
      </c>
      <c r="G130" s="19">
        <v>342</v>
      </c>
      <c r="H130" s="20">
        <v>6</v>
      </c>
      <c r="I130" s="19" t="s">
        <v>767</v>
      </c>
      <c r="J130" s="21">
        <v>2872.8</v>
      </c>
    </row>
    <row r="131" spans="1:10">
      <c r="A131" s="17">
        <v>60014350</v>
      </c>
      <c r="B131" s="18" t="s">
        <v>836</v>
      </c>
      <c r="C131" s="18" t="s">
        <v>807</v>
      </c>
      <c r="D131" s="18" t="s">
        <v>31</v>
      </c>
      <c r="E131" s="18">
        <v>3.4</v>
      </c>
      <c r="F131" s="18" t="s">
        <v>515</v>
      </c>
      <c r="G131" s="19">
        <v>158</v>
      </c>
      <c r="H131" s="20">
        <v>6</v>
      </c>
      <c r="I131" s="19" t="s">
        <v>767</v>
      </c>
      <c r="J131" s="21">
        <v>1327.2</v>
      </c>
    </row>
    <row r="132" spans="1:10">
      <c r="A132" s="17">
        <v>50047462</v>
      </c>
      <c r="B132" s="18" t="s">
        <v>187</v>
      </c>
      <c r="C132" s="18" t="s">
        <v>807</v>
      </c>
      <c r="D132" s="18" t="s">
        <v>31</v>
      </c>
      <c r="E132" s="18">
        <v>4.0999999999999996</v>
      </c>
      <c r="F132" s="18" t="s">
        <v>34</v>
      </c>
      <c r="G132" s="19">
        <v>60</v>
      </c>
      <c r="H132" s="20">
        <v>6</v>
      </c>
      <c r="I132" s="19" t="s">
        <v>761</v>
      </c>
      <c r="J132" s="21">
        <v>576</v>
      </c>
    </row>
    <row r="133" spans="1:10">
      <c r="A133" s="17">
        <v>50074738</v>
      </c>
      <c r="B133" s="18" t="s">
        <v>346</v>
      </c>
      <c r="C133" s="18" t="s">
        <v>807</v>
      </c>
      <c r="D133" s="18" t="s">
        <v>31</v>
      </c>
      <c r="E133" s="18">
        <v>4.0999999999999996</v>
      </c>
      <c r="F133" s="18" t="s">
        <v>34</v>
      </c>
      <c r="G133" s="19">
        <v>249</v>
      </c>
      <c r="H133" s="20">
        <v>6</v>
      </c>
      <c r="I133" s="19" t="s">
        <v>761</v>
      </c>
      <c r="J133" s="21">
        <v>2390.4</v>
      </c>
    </row>
    <row r="134" spans="1:10">
      <c r="A134" s="17">
        <v>60008799</v>
      </c>
      <c r="B134" s="18" t="s">
        <v>641</v>
      </c>
      <c r="C134" s="18" t="s">
        <v>807</v>
      </c>
      <c r="D134" s="18" t="s">
        <v>44</v>
      </c>
      <c r="E134" s="18">
        <v>4.0999999999999996</v>
      </c>
      <c r="F134" s="18" t="s">
        <v>34</v>
      </c>
      <c r="G134" s="19">
        <v>180</v>
      </c>
      <c r="H134" s="20">
        <v>6</v>
      </c>
      <c r="I134" s="19" t="s">
        <v>761</v>
      </c>
      <c r="J134" s="21">
        <v>1728</v>
      </c>
    </row>
    <row r="135" spans="1:10">
      <c r="A135" s="17">
        <v>60008805</v>
      </c>
      <c r="B135" s="18" t="s">
        <v>350</v>
      </c>
      <c r="C135" s="18" t="s">
        <v>807</v>
      </c>
      <c r="D135" s="18" t="s">
        <v>31</v>
      </c>
      <c r="E135" s="18">
        <v>4.0999999999999996</v>
      </c>
      <c r="F135" s="18" t="s">
        <v>34</v>
      </c>
      <c r="G135" s="19">
        <v>300</v>
      </c>
      <c r="H135" s="20">
        <v>6</v>
      </c>
      <c r="I135" s="19" t="s">
        <v>761</v>
      </c>
      <c r="J135" s="21">
        <v>2880</v>
      </c>
    </row>
    <row r="136" spans="1:10">
      <c r="A136" s="17">
        <v>60008817</v>
      </c>
      <c r="B136" s="18" t="s">
        <v>568</v>
      </c>
      <c r="C136" s="18" t="s">
        <v>807</v>
      </c>
      <c r="D136" s="18" t="s">
        <v>31</v>
      </c>
      <c r="E136" s="18">
        <v>4.0999999999999996</v>
      </c>
      <c r="F136" s="18" t="s">
        <v>34</v>
      </c>
      <c r="G136" s="19">
        <v>360</v>
      </c>
      <c r="H136" s="20">
        <v>6</v>
      </c>
      <c r="I136" s="19" t="s">
        <v>761</v>
      </c>
      <c r="J136" s="21">
        <v>3456</v>
      </c>
    </row>
    <row r="137" spans="1:10">
      <c r="A137" s="17">
        <v>60008829</v>
      </c>
      <c r="B137" s="18" t="s">
        <v>198</v>
      </c>
      <c r="C137" s="18" t="s">
        <v>807</v>
      </c>
      <c r="D137" s="18" t="s">
        <v>23</v>
      </c>
      <c r="E137" s="18">
        <v>4.0999999999999996</v>
      </c>
      <c r="F137" s="18" t="s">
        <v>34</v>
      </c>
      <c r="G137" s="19">
        <v>480</v>
      </c>
      <c r="H137" s="20">
        <v>6</v>
      </c>
      <c r="I137" s="19" t="s">
        <v>761</v>
      </c>
      <c r="J137" s="21">
        <v>4608</v>
      </c>
    </row>
    <row r="138" spans="1:10">
      <c r="A138" s="17">
        <v>60012705</v>
      </c>
      <c r="B138" s="18" t="s">
        <v>565</v>
      </c>
      <c r="C138" s="18" t="s">
        <v>807</v>
      </c>
      <c r="D138" s="18" t="s">
        <v>31</v>
      </c>
      <c r="E138" s="18">
        <v>4.0999999999999996</v>
      </c>
      <c r="F138" s="18" t="s">
        <v>34</v>
      </c>
      <c r="G138" s="19">
        <v>148</v>
      </c>
      <c r="H138" s="20">
        <v>6</v>
      </c>
      <c r="I138" s="19" t="s">
        <v>761</v>
      </c>
      <c r="J138" s="21">
        <v>1420.8</v>
      </c>
    </row>
    <row r="139" spans="1:10">
      <c r="A139" s="17">
        <v>60012821</v>
      </c>
      <c r="B139" s="18" t="s">
        <v>837</v>
      </c>
      <c r="C139" s="18" t="s">
        <v>807</v>
      </c>
      <c r="D139" s="18" t="s">
        <v>31</v>
      </c>
      <c r="E139" s="18">
        <v>4.0999999999999996</v>
      </c>
      <c r="F139" s="18" t="s">
        <v>34</v>
      </c>
      <c r="G139" s="19">
        <v>322</v>
      </c>
      <c r="H139" s="20">
        <v>6</v>
      </c>
      <c r="I139" s="19" t="s">
        <v>761</v>
      </c>
      <c r="J139" s="21">
        <v>3091.2</v>
      </c>
    </row>
    <row r="140" spans="1:10">
      <c r="A140" s="17">
        <v>60014489</v>
      </c>
      <c r="B140" s="18" t="s">
        <v>576</v>
      </c>
      <c r="C140" s="18" t="s">
        <v>807</v>
      </c>
      <c r="D140" s="18" t="s">
        <v>31</v>
      </c>
      <c r="E140" s="18">
        <v>4.0999999999999996</v>
      </c>
      <c r="F140" s="18" t="s">
        <v>34</v>
      </c>
      <c r="G140" s="19">
        <v>306</v>
      </c>
      <c r="H140" s="20">
        <v>6</v>
      </c>
      <c r="I140" s="19" t="s">
        <v>761</v>
      </c>
      <c r="J140" s="21">
        <v>2937.6</v>
      </c>
    </row>
    <row r="141" spans="1:10">
      <c r="A141" s="17">
        <v>60019281</v>
      </c>
      <c r="B141" s="18" t="s">
        <v>373</v>
      </c>
      <c r="C141" s="18" t="s">
        <v>807</v>
      </c>
      <c r="D141" s="18" t="s">
        <v>31</v>
      </c>
      <c r="E141" s="18">
        <v>4.0999999999999996</v>
      </c>
      <c r="F141" s="18" t="s">
        <v>34</v>
      </c>
      <c r="G141" s="19">
        <v>485</v>
      </c>
      <c r="H141" s="20">
        <v>6</v>
      </c>
      <c r="I141" s="19" t="s">
        <v>761</v>
      </c>
      <c r="J141" s="21">
        <v>4656</v>
      </c>
    </row>
    <row r="142" spans="1:10">
      <c r="A142" s="17">
        <v>60034099</v>
      </c>
      <c r="B142" s="18" t="s">
        <v>74</v>
      </c>
      <c r="C142" s="18" t="s">
        <v>807</v>
      </c>
      <c r="D142" s="18" t="s">
        <v>31</v>
      </c>
      <c r="E142" s="18">
        <v>4.0999999999999996</v>
      </c>
      <c r="F142" s="18" t="s">
        <v>34</v>
      </c>
      <c r="G142" s="19">
        <v>340</v>
      </c>
      <c r="H142" s="20">
        <v>6</v>
      </c>
      <c r="I142" s="19" t="s">
        <v>761</v>
      </c>
      <c r="J142" s="21">
        <v>3264</v>
      </c>
    </row>
    <row r="143" spans="1:10">
      <c r="A143" s="17">
        <v>60037489</v>
      </c>
      <c r="B143" s="18" t="s">
        <v>356</v>
      </c>
      <c r="C143" s="18" t="s">
        <v>807</v>
      </c>
      <c r="D143" s="18" t="s">
        <v>44</v>
      </c>
      <c r="E143" s="18">
        <v>4.0999999999999996</v>
      </c>
      <c r="F143" s="18" t="s">
        <v>34</v>
      </c>
      <c r="G143" s="19">
        <v>60</v>
      </c>
      <c r="H143" s="20">
        <v>6</v>
      </c>
      <c r="I143" s="19" t="s">
        <v>761</v>
      </c>
      <c r="J143" s="21">
        <v>576</v>
      </c>
    </row>
    <row r="144" spans="1:10">
      <c r="A144" s="17">
        <v>60037490</v>
      </c>
      <c r="B144" s="18" t="s">
        <v>252</v>
      </c>
      <c r="C144" s="18" t="s">
        <v>807</v>
      </c>
      <c r="D144" s="18" t="s">
        <v>44</v>
      </c>
      <c r="E144" s="18">
        <v>4.0999999999999996</v>
      </c>
      <c r="F144" s="18" t="s">
        <v>34</v>
      </c>
      <c r="G144" s="19">
        <v>60</v>
      </c>
      <c r="H144" s="20">
        <v>6</v>
      </c>
      <c r="I144" s="19" t="s">
        <v>761</v>
      </c>
      <c r="J144" s="21">
        <v>576</v>
      </c>
    </row>
    <row r="145" spans="1:10">
      <c r="A145" s="17">
        <v>60037544</v>
      </c>
      <c r="B145" s="18" t="s">
        <v>462</v>
      </c>
      <c r="C145" s="18" t="s">
        <v>807</v>
      </c>
      <c r="D145" s="18" t="s">
        <v>44</v>
      </c>
      <c r="E145" s="18">
        <v>4.0999999999999996</v>
      </c>
      <c r="F145" s="18" t="s">
        <v>34</v>
      </c>
      <c r="G145" s="19">
        <v>60</v>
      </c>
      <c r="H145" s="20">
        <v>6</v>
      </c>
      <c r="I145" s="19" t="s">
        <v>761</v>
      </c>
      <c r="J145" s="21">
        <v>576</v>
      </c>
    </row>
    <row r="146" spans="1:10">
      <c r="A146" s="17">
        <v>60048840</v>
      </c>
      <c r="B146" s="18" t="s">
        <v>694</v>
      </c>
      <c r="C146" s="18" t="s">
        <v>807</v>
      </c>
      <c r="D146" s="18" t="s">
        <v>31</v>
      </c>
      <c r="E146" s="18">
        <v>4.0999999999999996</v>
      </c>
      <c r="F146" s="18" t="s">
        <v>34</v>
      </c>
      <c r="G146" s="19">
        <v>120</v>
      </c>
      <c r="H146" s="20">
        <v>6</v>
      </c>
      <c r="I146" s="19" t="s">
        <v>761</v>
      </c>
      <c r="J146" s="21">
        <v>1152</v>
      </c>
    </row>
    <row r="147" spans="1:10">
      <c r="A147" s="17">
        <v>60094709</v>
      </c>
      <c r="B147" s="18" t="s">
        <v>151</v>
      </c>
      <c r="C147" s="18" t="s">
        <v>807</v>
      </c>
      <c r="D147" s="18" t="s">
        <v>44</v>
      </c>
      <c r="E147" s="18">
        <v>4.0999999999999996</v>
      </c>
      <c r="F147" s="18" t="s">
        <v>34</v>
      </c>
      <c r="G147" s="19">
        <v>160</v>
      </c>
      <c r="H147" s="20">
        <v>6</v>
      </c>
      <c r="I147" s="19" t="s">
        <v>761</v>
      </c>
      <c r="J147" s="21">
        <v>1536</v>
      </c>
    </row>
    <row r="148" spans="1:10">
      <c r="A148" s="17">
        <v>60094710</v>
      </c>
      <c r="B148" s="18" t="s">
        <v>265</v>
      </c>
      <c r="C148" s="18" t="s">
        <v>807</v>
      </c>
      <c r="D148" s="18" t="s">
        <v>31</v>
      </c>
      <c r="E148" s="18">
        <v>4.0999999999999996</v>
      </c>
      <c r="F148" s="18" t="s">
        <v>34</v>
      </c>
      <c r="G148" s="19">
        <v>214</v>
      </c>
      <c r="H148" s="20">
        <v>6</v>
      </c>
      <c r="I148" s="19" t="s">
        <v>761</v>
      </c>
      <c r="J148" s="21">
        <v>2054.4</v>
      </c>
    </row>
    <row r="149" spans="1:10">
      <c r="A149" s="17">
        <v>60100771</v>
      </c>
      <c r="B149" s="18" t="s">
        <v>838</v>
      </c>
      <c r="C149" s="18" t="s">
        <v>807</v>
      </c>
      <c r="D149" s="18" t="s">
        <v>31</v>
      </c>
      <c r="E149" s="18">
        <v>4.0999999999999996</v>
      </c>
      <c r="F149" s="18" t="s">
        <v>34</v>
      </c>
      <c r="G149" s="19">
        <v>214</v>
      </c>
      <c r="H149" s="20">
        <v>6</v>
      </c>
      <c r="I149" s="19" t="s">
        <v>761</v>
      </c>
      <c r="J149" s="21">
        <v>2054.4</v>
      </c>
    </row>
    <row r="150" spans="1:10">
      <c r="A150" s="17">
        <v>60100837</v>
      </c>
      <c r="B150" s="18" t="s">
        <v>839</v>
      </c>
      <c r="C150" s="18" t="s">
        <v>807</v>
      </c>
      <c r="D150" s="18" t="s">
        <v>23</v>
      </c>
      <c r="E150" s="18">
        <v>4.0999999999999996</v>
      </c>
      <c r="F150" s="18" t="s">
        <v>34</v>
      </c>
      <c r="G150" s="19">
        <v>516</v>
      </c>
      <c r="H150" s="20">
        <v>6</v>
      </c>
      <c r="I150" s="19" t="s">
        <v>761</v>
      </c>
      <c r="J150" s="21">
        <v>4953.5999999999995</v>
      </c>
    </row>
    <row r="151" spans="1:10">
      <c r="A151" s="17">
        <v>60141700</v>
      </c>
      <c r="B151" s="18" t="s">
        <v>43</v>
      </c>
      <c r="C151" s="18" t="s">
        <v>807</v>
      </c>
      <c r="D151" s="18" t="s">
        <v>44</v>
      </c>
      <c r="E151" s="18">
        <v>4.0999999999999996</v>
      </c>
      <c r="F151" s="18" t="s">
        <v>34</v>
      </c>
      <c r="G151" s="19">
        <v>120</v>
      </c>
      <c r="H151" s="20">
        <v>6</v>
      </c>
      <c r="I151" s="19" t="s">
        <v>761</v>
      </c>
      <c r="J151" s="21">
        <v>1152</v>
      </c>
    </row>
    <row r="152" spans="1:10">
      <c r="A152" s="17">
        <v>60145067</v>
      </c>
      <c r="B152" s="18" t="s">
        <v>605</v>
      </c>
      <c r="C152" s="18" t="s">
        <v>807</v>
      </c>
      <c r="D152" s="18" t="s">
        <v>23</v>
      </c>
      <c r="E152" s="18">
        <v>4.0999999999999996</v>
      </c>
      <c r="F152" s="18" t="s">
        <v>34</v>
      </c>
      <c r="G152" s="19">
        <v>720</v>
      </c>
      <c r="H152" s="20">
        <v>6</v>
      </c>
      <c r="I152" s="19" t="s">
        <v>761</v>
      </c>
      <c r="J152" s="21">
        <v>6912</v>
      </c>
    </row>
    <row r="153" spans="1:10">
      <c r="A153" s="17">
        <v>60145353</v>
      </c>
      <c r="B153" s="18" t="s">
        <v>310</v>
      </c>
      <c r="C153" s="18" t="s">
        <v>807</v>
      </c>
      <c r="D153" s="18" t="s">
        <v>23</v>
      </c>
      <c r="E153" s="18">
        <v>4.0999999999999996</v>
      </c>
      <c r="F153" s="18" t="s">
        <v>34</v>
      </c>
      <c r="G153" s="19">
        <v>360</v>
      </c>
      <c r="H153" s="20">
        <v>6</v>
      </c>
      <c r="I153" s="19" t="s">
        <v>761</v>
      </c>
      <c r="J153" s="21">
        <v>3456</v>
      </c>
    </row>
    <row r="154" spans="1:10">
      <c r="A154" s="17">
        <v>60151158</v>
      </c>
      <c r="B154" s="18" t="s">
        <v>325</v>
      </c>
      <c r="C154" s="18" t="s">
        <v>807</v>
      </c>
      <c r="D154" s="18" t="s">
        <v>31</v>
      </c>
      <c r="E154" s="18">
        <v>4.0999999999999996</v>
      </c>
      <c r="F154" s="18" t="s">
        <v>34</v>
      </c>
      <c r="G154" s="19">
        <v>60</v>
      </c>
      <c r="H154" s="20">
        <v>6</v>
      </c>
      <c r="I154" s="19" t="s">
        <v>761</v>
      </c>
      <c r="J154" s="21">
        <v>576</v>
      </c>
    </row>
    <row r="155" spans="1:10">
      <c r="A155" s="17">
        <v>60151201</v>
      </c>
      <c r="B155" s="18" t="s">
        <v>318</v>
      </c>
      <c r="C155" s="18" t="s">
        <v>807</v>
      </c>
      <c r="D155" s="18" t="s">
        <v>44</v>
      </c>
      <c r="E155" s="18">
        <v>4.0999999999999996</v>
      </c>
      <c r="F155" s="18" t="s">
        <v>34</v>
      </c>
      <c r="G155" s="19">
        <v>60</v>
      </c>
      <c r="H155" s="20">
        <v>6</v>
      </c>
      <c r="I155" s="19" t="s">
        <v>761</v>
      </c>
      <c r="J155" s="21">
        <v>576</v>
      </c>
    </row>
    <row r="156" spans="1:10">
      <c r="A156" s="17">
        <v>60173105</v>
      </c>
      <c r="B156" s="18" t="s">
        <v>103</v>
      </c>
      <c r="C156" s="18" t="s">
        <v>807</v>
      </c>
      <c r="D156" s="18" t="s">
        <v>31</v>
      </c>
      <c r="E156" s="18">
        <v>4.0999999999999996</v>
      </c>
      <c r="F156" s="18" t="s">
        <v>34</v>
      </c>
      <c r="G156" s="19">
        <v>439</v>
      </c>
      <c r="H156" s="20">
        <v>6</v>
      </c>
      <c r="I156" s="19" t="s">
        <v>761</v>
      </c>
      <c r="J156" s="21">
        <v>4214.3999999999996</v>
      </c>
    </row>
    <row r="157" spans="1:10">
      <c r="A157" s="17">
        <v>60180997</v>
      </c>
      <c r="B157" s="18" t="s">
        <v>50</v>
      </c>
      <c r="C157" s="18" t="s">
        <v>807</v>
      </c>
      <c r="D157" s="18" t="s">
        <v>31</v>
      </c>
      <c r="E157" s="18">
        <v>4.0999999999999996</v>
      </c>
      <c r="F157" s="18" t="s">
        <v>34</v>
      </c>
      <c r="G157" s="19">
        <v>515</v>
      </c>
      <c r="H157" s="20">
        <v>6</v>
      </c>
      <c r="I157" s="19" t="s">
        <v>761</v>
      </c>
      <c r="J157" s="21">
        <v>4944</v>
      </c>
    </row>
    <row r="158" spans="1:10">
      <c r="A158" s="17">
        <v>60303487</v>
      </c>
      <c r="B158" s="18" t="s">
        <v>639</v>
      </c>
      <c r="C158" s="18" t="s">
        <v>807</v>
      </c>
      <c r="D158" s="18" t="s">
        <v>31</v>
      </c>
      <c r="E158" s="18">
        <v>4.0999999999999996</v>
      </c>
      <c r="F158" s="18" t="s">
        <v>34</v>
      </c>
      <c r="G158" s="19">
        <v>460</v>
      </c>
      <c r="H158" s="20">
        <v>6</v>
      </c>
      <c r="I158" s="19" t="s">
        <v>761</v>
      </c>
      <c r="J158" s="21">
        <v>4416</v>
      </c>
    </row>
    <row r="159" spans="1:10">
      <c r="A159" s="17">
        <v>60322378</v>
      </c>
      <c r="B159" s="18" t="s">
        <v>546</v>
      </c>
      <c r="C159" s="18" t="s">
        <v>807</v>
      </c>
      <c r="D159" s="18" t="s">
        <v>31</v>
      </c>
      <c r="E159" s="18">
        <v>4.0999999999999996</v>
      </c>
      <c r="F159" s="18" t="s">
        <v>34</v>
      </c>
      <c r="G159" s="19">
        <v>530</v>
      </c>
      <c r="H159" s="20">
        <v>6</v>
      </c>
      <c r="I159" s="19" t="s">
        <v>761</v>
      </c>
      <c r="J159" s="21">
        <v>5088</v>
      </c>
    </row>
    <row r="160" spans="1:10">
      <c r="A160" s="17">
        <v>60324247</v>
      </c>
      <c r="B160" s="18" t="s">
        <v>586</v>
      </c>
      <c r="C160" s="18" t="s">
        <v>807</v>
      </c>
      <c r="D160" s="18" t="s">
        <v>31</v>
      </c>
      <c r="E160" s="18">
        <v>4.0999999999999996</v>
      </c>
      <c r="F160" s="18" t="s">
        <v>34</v>
      </c>
      <c r="G160" s="19">
        <v>280</v>
      </c>
      <c r="H160" s="20">
        <v>6</v>
      </c>
      <c r="I160" s="19" t="s">
        <v>761</v>
      </c>
      <c r="J160" s="21">
        <v>2688</v>
      </c>
    </row>
    <row r="161" spans="1:10">
      <c r="A161" s="17">
        <v>60324259</v>
      </c>
      <c r="B161" s="18" t="s">
        <v>544</v>
      </c>
      <c r="C161" s="18" t="s">
        <v>807</v>
      </c>
      <c r="D161" s="18" t="s">
        <v>31</v>
      </c>
      <c r="E161" s="18">
        <v>4.0999999999999996</v>
      </c>
      <c r="F161" s="18" t="s">
        <v>34</v>
      </c>
      <c r="G161" s="19">
        <v>350</v>
      </c>
      <c r="H161" s="20">
        <v>6</v>
      </c>
      <c r="I161" s="19" t="s">
        <v>761</v>
      </c>
      <c r="J161" s="21">
        <v>3360</v>
      </c>
    </row>
    <row r="162" spans="1:10">
      <c r="A162" s="17">
        <v>60345949</v>
      </c>
      <c r="B162" s="18" t="s">
        <v>709</v>
      </c>
      <c r="C162" s="18" t="s">
        <v>807</v>
      </c>
      <c r="D162" s="18" t="s">
        <v>31</v>
      </c>
      <c r="E162" s="18">
        <v>4.0999999999999996</v>
      </c>
      <c r="F162" s="18" t="s">
        <v>34</v>
      </c>
      <c r="G162" s="19">
        <v>360</v>
      </c>
      <c r="H162" s="20">
        <v>6</v>
      </c>
      <c r="I162" s="19" t="s">
        <v>761</v>
      </c>
      <c r="J162" s="21">
        <v>3456</v>
      </c>
    </row>
    <row r="163" spans="1:10">
      <c r="A163" s="17">
        <v>60345950</v>
      </c>
      <c r="B163" s="18" t="s">
        <v>717</v>
      </c>
      <c r="C163" s="18" t="s">
        <v>807</v>
      </c>
      <c r="D163" s="18" t="s">
        <v>31</v>
      </c>
      <c r="E163" s="18">
        <v>4.0999999999999996</v>
      </c>
      <c r="F163" s="18" t="s">
        <v>34</v>
      </c>
      <c r="G163" s="19">
        <v>265</v>
      </c>
      <c r="H163" s="20">
        <v>6</v>
      </c>
      <c r="I163" s="19" t="s">
        <v>761</v>
      </c>
      <c r="J163" s="21">
        <v>2544</v>
      </c>
    </row>
    <row r="164" spans="1:10">
      <c r="A164" s="17">
        <v>60363654</v>
      </c>
      <c r="B164" s="18" t="s">
        <v>718</v>
      </c>
      <c r="C164" s="18" t="s">
        <v>807</v>
      </c>
      <c r="D164" s="18" t="s">
        <v>31</v>
      </c>
      <c r="E164" s="18">
        <v>4.0999999999999996</v>
      </c>
      <c r="F164" s="18" t="s">
        <v>34</v>
      </c>
      <c r="G164" s="19">
        <v>470</v>
      </c>
      <c r="H164" s="20">
        <v>6</v>
      </c>
      <c r="I164" s="19" t="s">
        <v>761</v>
      </c>
      <c r="J164" s="21">
        <v>4512</v>
      </c>
    </row>
    <row r="165" spans="1:10">
      <c r="A165" s="17">
        <v>60365961</v>
      </c>
      <c r="B165" s="18" t="s">
        <v>615</v>
      </c>
      <c r="C165" s="18" t="s">
        <v>807</v>
      </c>
      <c r="D165" s="18" t="s">
        <v>31</v>
      </c>
      <c r="E165" s="18">
        <v>4.0999999999999996</v>
      </c>
      <c r="F165" s="18" t="s">
        <v>34</v>
      </c>
      <c r="G165" s="19">
        <v>370</v>
      </c>
      <c r="H165" s="20">
        <v>6</v>
      </c>
      <c r="I165" s="19" t="s">
        <v>761</v>
      </c>
      <c r="J165" s="21">
        <v>3552</v>
      </c>
    </row>
    <row r="166" spans="1:10">
      <c r="A166" s="17">
        <v>60371791</v>
      </c>
      <c r="B166" s="18" t="s">
        <v>165</v>
      </c>
      <c r="C166" s="18" t="s">
        <v>807</v>
      </c>
      <c r="D166" s="18" t="s">
        <v>31</v>
      </c>
      <c r="E166" s="18">
        <v>4.0999999999999996</v>
      </c>
      <c r="F166" s="18" t="s">
        <v>34</v>
      </c>
      <c r="G166" s="19">
        <v>210</v>
      </c>
      <c r="H166" s="20">
        <v>6</v>
      </c>
      <c r="I166" s="19" t="s">
        <v>761</v>
      </c>
      <c r="J166" s="21">
        <v>2016</v>
      </c>
    </row>
    <row r="167" spans="1:10">
      <c r="A167" s="17" t="s">
        <v>395</v>
      </c>
      <c r="B167" s="18" t="s">
        <v>396</v>
      </c>
      <c r="C167" s="18" t="s">
        <v>807</v>
      </c>
      <c r="D167" s="18" t="s">
        <v>31</v>
      </c>
      <c r="E167" s="18">
        <v>4.0999999999999996</v>
      </c>
      <c r="F167" s="18" t="s">
        <v>34</v>
      </c>
      <c r="G167" s="19">
        <v>360</v>
      </c>
      <c r="H167" s="20">
        <v>6</v>
      </c>
      <c r="I167" s="19" t="s">
        <v>761</v>
      </c>
      <c r="J167" s="21">
        <v>3456</v>
      </c>
    </row>
    <row r="168" spans="1:10">
      <c r="A168" s="17" t="s">
        <v>408</v>
      </c>
      <c r="B168" s="18" t="s">
        <v>409</v>
      </c>
      <c r="C168" s="18" t="s">
        <v>807</v>
      </c>
      <c r="D168" s="18" t="s">
        <v>31</v>
      </c>
      <c r="E168" s="18">
        <v>4.0999999999999996</v>
      </c>
      <c r="F168" s="18" t="s">
        <v>34</v>
      </c>
      <c r="G168" s="19">
        <v>220</v>
      </c>
      <c r="H168" s="20">
        <v>6</v>
      </c>
      <c r="I168" s="19" t="s">
        <v>761</v>
      </c>
      <c r="J168" s="21">
        <v>2112</v>
      </c>
    </row>
    <row r="169" spans="1:10">
      <c r="A169" s="17">
        <v>50113136</v>
      </c>
      <c r="B169" s="18" t="s">
        <v>413</v>
      </c>
      <c r="C169" s="18" t="s">
        <v>807</v>
      </c>
      <c r="D169" s="18" t="s">
        <v>31</v>
      </c>
      <c r="E169" s="18">
        <v>4.2</v>
      </c>
      <c r="F169" s="18" t="s">
        <v>65</v>
      </c>
      <c r="G169" s="19">
        <v>209</v>
      </c>
      <c r="H169" s="20">
        <v>6</v>
      </c>
      <c r="I169" s="19" t="s">
        <v>761</v>
      </c>
      <c r="J169" s="21">
        <v>2006.3999999999999</v>
      </c>
    </row>
    <row r="170" spans="1:10">
      <c r="A170" s="17">
        <v>50116381</v>
      </c>
      <c r="B170" s="18" t="s">
        <v>616</v>
      </c>
      <c r="C170" s="18" t="s">
        <v>807</v>
      </c>
      <c r="D170" s="18" t="s">
        <v>31</v>
      </c>
      <c r="E170" s="18">
        <v>4.2</v>
      </c>
      <c r="F170" s="18" t="s">
        <v>65</v>
      </c>
      <c r="G170" s="19">
        <v>182</v>
      </c>
      <c r="H170" s="20">
        <v>6</v>
      </c>
      <c r="I170" s="19" t="s">
        <v>761</v>
      </c>
      <c r="J170" s="21">
        <v>1747.2</v>
      </c>
    </row>
    <row r="171" spans="1:10">
      <c r="A171" s="17">
        <v>50122393</v>
      </c>
      <c r="B171" s="18" t="s">
        <v>470</v>
      </c>
      <c r="C171" s="18" t="s">
        <v>807</v>
      </c>
      <c r="D171" s="18" t="s">
        <v>44</v>
      </c>
      <c r="E171" s="18">
        <v>4.2</v>
      </c>
      <c r="F171" s="18" t="s">
        <v>65</v>
      </c>
      <c r="G171" s="19">
        <v>166</v>
      </c>
      <c r="H171" s="20">
        <v>6</v>
      </c>
      <c r="I171" s="19" t="s">
        <v>761</v>
      </c>
      <c r="J171" s="21">
        <v>1593.6</v>
      </c>
    </row>
    <row r="172" spans="1:10">
      <c r="A172" s="17">
        <v>60008209</v>
      </c>
      <c r="B172" s="18" t="s">
        <v>377</v>
      </c>
      <c r="C172" s="18" t="s">
        <v>807</v>
      </c>
      <c r="D172" s="18" t="s">
        <v>31</v>
      </c>
      <c r="E172" s="18">
        <v>4.2</v>
      </c>
      <c r="F172" s="18" t="s">
        <v>65</v>
      </c>
      <c r="G172" s="19">
        <v>400</v>
      </c>
      <c r="H172" s="20">
        <v>6</v>
      </c>
      <c r="I172" s="19" t="s">
        <v>761</v>
      </c>
      <c r="J172" s="21">
        <v>3840</v>
      </c>
    </row>
    <row r="173" spans="1:10">
      <c r="A173" s="17">
        <v>60019748</v>
      </c>
      <c r="B173" s="18" t="s">
        <v>235</v>
      </c>
      <c r="C173" s="18" t="s">
        <v>807</v>
      </c>
      <c r="D173" s="18" t="s">
        <v>44</v>
      </c>
      <c r="E173" s="18">
        <v>4.2</v>
      </c>
      <c r="F173" s="18" t="s">
        <v>65</v>
      </c>
      <c r="G173" s="19">
        <v>123</v>
      </c>
      <c r="H173" s="20">
        <v>6</v>
      </c>
      <c r="I173" s="19" t="s">
        <v>761</v>
      </c>
      <c r="J173" s="21">
        <v>1180.8</v>
      </c>
    </row>
    <row r="174" spans="1:10">
      <c r="A174" s="17">
        <v>60019761</v>
      </c>
      <c r="B174" s="18" t="s">
        <v>64</v>
      </c>
      <c r="C174" s="18" t="s">
        <v>807</v>
      </c>
      <c r="D174" s="18" t="s">
        <v>31</v>
      </c>
      <c r="E174" s="18">
        <v>4.2</v>
      </c>
      <c r="F174" s="18" t="s">
        <v>65</v>
      </c>
      <c r="G174" s="19">
        <v>441</v>
      </c>
      <c r="H174" s="20">
        <v>6</v>
      </c>
      <c r="I174" s="19" t="s">
        <v>761</v>
      </c>
      <c r="J174" s="21">
        <v>4233.5999999999995</v>
      </c>
    </row>
    <row r="175" spans="1:10">
      <c r="A175" s="17">
        <v>60019785</v>
      </c>
      <c r="B175" s="18" t="s">
        <v>431</v>
      </c>
      <c r="C175" s="18" t="s">
        <v>807</v>
      </c>
      <c r="D175" s="18" t="s">
        <v>23</v>
      </c>
      <c r="E175" s="18">
        <v>4.2</v>
      </c>
      <c r="F175" s="18" t="s">
        <v>65</v>
      </c>
      <c r="G175" s="19">
        <v>615</v>
      </c>
      <c r="H175" s="20">
        <v>6</v>
      </c>
      <c r="I175" s="19" t="s">
        <v>761</v>
      </c>
      <c r="J175" s="21">
        <v>5904</v>
      </c>
    </row>
    <row r="176" spans="1:10">
      <c r="A176" s="17">
        <v>60032285</v>
      </c>
      <c r="B176" s="18" t="s">
        <v>421</v>
      </c>
      <c r="C176" s="18" t="s">
        <v>807</v>
      </c>
      <c r="D176" s="18" t="s">
        <v>31</v>
      </c>
      <c r="E176" s="18">
        <v>4.2</v>
      </c>
      <c r="F176" s="18" t="s">
        <v>65</v>
      </c>
      <c r="G176" s="19">
        <v>407</v>
      </c>
      <c r="H176" s="20">
        <v>6</v>
      </c>
      <c r="I176" s="19" t="s">
        <v>761</v>
      </c>
      <c r="J176" s="21">
        <v>3907.2</v>
      </c>
    </row>
    <row r="177" spans="1:10">
      <c r="A177" s="17">
        <v>60131299</v>
      </c>
      <c r="B177" s="18" t="s">
        <v>94</v>
      </c>
      <c r="C177" s="18" t="s">
        <v>807</v>
      </c>
      <c r="D177" s="18" t="s">
        <v>31</v>
      </c>
      <c r="E177" s="18">
        <v>4.2</v>
      </c>
      <c r="F177" s="18" t="s">
        <v>65</v>
      </c>
      <c r="G177" s="19">
        <v>433</v>
      </c>
      <c r="H177" s="20">
        <v>6</v>
      </c>
      <c r="I177" s="19" t="s">
        <v>761</v>
      </c>
      <c r="J177" s="21">
        <v>4156.8</v>
      </c>
    </row>
    <row r="178" spans="1:10">
      <c r="A178" s="17">
        <v>60133107</v>
      </c>
      <c r="B178" s="18" t="s">
        <v>840</v>
      </c>
      <c r="C178" s="18" t="s">
        <v>807</v>
      </c>
      <c r="D178" s="18" t="s">
        <v>23</v>
      </c>
      <c r="E178" s="18">
        <v>4.2</v>
      </c>
      <c r="F178" s="18" t="s">
        <v>65</v>
      </c>
      <c r="G178" s="19">
        <v>565</v>
      </c>
      <c r="H178" s="20">
        <v>6</v>
      </c>
      <c r="I178" s="19" t="s">
        <v>761</v>
      </c>
      <c r="J178" s="21">
        <v>5424</v>
      </c>
    </row>
    <row r="179" spans="1:10">
      <c r="A179" s="17" t="s">
        <v>414</v>
      </c>
      <c r="B179" s="18" t="s">
        <v>415</v>
      </c>
      <c r="C179" s="18" t="s">
        <v>807</v>
      </c>
      <c r="D179" s="18" t="s">
        <v>31</v>
      </c>
      <c r="E179" s="18">
        <v>4.2</v>
      </c>
      <c r="F179" s="18" t="s">
        <v>65</v>
      </c>
      <c r="G179" s="19">
        <v>360</v>
      </c>
      <c r="H179" s="20">
        <v>6</v>
      </c>
      <c r="I179" s="19" t="s">
        <v>761</v>
      </c>
      <c r="J179" s="21">
        <v>3456</v>
      </c>
    </row>
    <row r="180" spans="1:10">
      <c r="A180" s="17">
        <v>50040418</v>
      </c>
      <c r="B180" s="18" t="s">
        <v>841</v>
      </c>
      <c r="C180" s="18" t="s">
        <v>807</v>
      </c>
      <c r="D180" s="18" t="s">
        <v>31</v>
      </c>
      <c r="E180" s="18">
        <v>4.3</v>
      </c>
      <c r="F180" s="18" t="s">
        <v>36</v>
      </c>
      <c r="G180" s="19">
        <v>90</v>
      </c>
      <c r="H180" s="20">
        <v>6</v>
      </c>
      <c r="I180" s="19" t="s">
        <v>761</v>
      </c>
      <c r="J180" s="21">
        <v>864</v>
      </c>
    </row>
    <row r="181" spans="1:10">
      <c r="A181" s="17">
        <v>50040431</v>
      </c>
      <c r="B181" s="18" t="s">
        <v>842</v>
      </c>
      <c r="C181" s="18" t="s">
        <v>807</v>
      </c>
      <c r="D181" s="18" t="s">
        <v>31</v>
      </c>
      <c r="E181" s="18">
        <v>4.3</v>
      </c>
      <c r="F181" s="18" t="s">
        <v>36</v>
      </c>
      <c r="G181" s="19">
        <v>360</v>
      </c>
      <c r="H181" s="20">
        <v>6</v>
      </c>
      <c r="I181" s="19" t="s">
        <v>761</v>
      </c>
      <c r="J181" s="21">
        <v>3456</v>
      </c>
    </row>
    <row r="182" spans="1:10">
      <c r="A182" s="17">
        <v>50085141</v>
      </c>
      <c r="B182" s="18" t="s">
        <v>348</v>
      </c>
      <c r="C182" s="18" t="s">
        <v>807</v>
      </c>
      <c r="D182" s="18" t="s">
        <v>39</v>
      </c>
      <c r="E182" s="18">
        <v>4.3</v>
      </c>
      <c r="F182" s="18" t="s">
        <v>36</v>
      </c>
      <c r="G182" s="19">
        <v>352</v>
      </c>
      <c r="H182" s="20">
        <v>6</v>
      </c>
      <c r="I182" s="19" t="s">
        <v>761</v>
      </c>
      <c r="J182" s="21">
        <v>3379.2</v>
      </c>
    </row>
    <row r="183" spans="1:10">
      <c r="A183" s="17">
        <v>50088622</v>
      </c>
      <c r="B183" s="18" t="s">
        <v>556</v>
      </c>
      <c r="C183" s="18" t="s">
        <v>807</v>
      </c>
      <c r="D183" s="18" t="s">
        <v>44</v>
      </c>
      <c r="E183" s="18">
        <v>4.3</v>
      </c>
      <c r="F183" s="18" t="s">
        <v>36</v>
      </c>
      <c r="G183" s="19">
        <v>352</v>
      </c>
      <c r="H183" s="20">
        <v>6</v>
      </c>
      <c r="I183" s="19" t="s">
        <v>761</v>
      </c>
      <c r="J183" s="21">
        <v>3379.2</v>
      </c>
    </row>
    <row r="184" spans="1:10">
      <c r="A184" s="17">
        <v>50099826</v>
      </c>
      <c r="B184" s="18" t="s">
        <v>447</v>
      </c>
      <c r="C184" s="18" t="s">
        <v>807</v>
      </c>
      <c r="D184" s="18" t="s">
        <v>31</v>
      </c>
      <c r="E184" s="18">
        <v>4.3</v>
      </c>
      <c r="F184" s="18" t="s">
        <v>36</v>
      </c>
      <c r="G184" s="19">
        <v>645</v>
      </c>
      <c r="H184" s="20">
        <v>6</v>
      </c>
      <c r="I184" s="19" t="s">
        <v>761</v>
      </c>
      <c r="J184" s="21">
        <v>6192</v>
      </c>
    </row>
    <row r="185" spans="1:10">
      <c r="A185" s="17">
        <v>50099851</v>
      </c>
      <c r="B185" s="18" t="s">
        <v>659</v>
      </c>
      <c r="C185" s="18" t="s">
        <v>807</v>
      </c>
      <c r="D185" s="18" t="s">
        <v>31</v>
      </c>
      <c r="E185" s="18">
        <v>4.3</v>
      </c>
      <c r="F185" s="18" t="s">
        <v>36</v>
      </c>
      <c r="G185" s="19">
        <v>550</v>
      </c>
      <c r="H185" s="20">
        <v>6</v>
      </c>
      <c r="I185" s="19" t="s">
        <v>761</v>
      </c>
      <c r="J185" s="21">
        <v>5280</v>
      </c>
    </row>
    <row r="186" spans="1:10">
      <c r="A186" s="17">
        <v>50103222</v>
      </c>
      <c r="B186" s="18" t="s">
        <v>322</v>
      </c>
      <c r="C186" s="18" t="s">
        <v>807</v>
      </c>
      <c r="D186" s="18" t="s">
        <v>31</v>
      </c>
      <c r="E186" s="18">
        <v>4.3</v>
      </c>
      <c r="F186" s="18" t="s">
        <v>36</v>
      </c>
      <c r="G186" s="19">
        <v>425</v>
      </c>
      <c r="H186" s="20">
        <v>6</v>
      </c>
      <c r="I186" s="19" t="s">
        <v>761</v>
      </c>
      <c r="J186" s="21">
        <v>4080</v>
      </c>
    </row>
    <row r="187" spans="1:10">
      <c r="A187" s="17">
        <v>50104949</v>
      </c>
      <c r="B187" s="18" t="s">
        <v>843</v>
      </c>
      <c r="C187" s="18" t="s">
        <v>807</v>
      </c>
      <c r="D187" s="18" t="s">
        <v>31</v>
      </c>
      <c r="E187" s="18">
        <v>4.3</v>
      </c>
      <c r="F187" s="18" t="s">
        <v>36</v>
      </c>
      <c r="G187" s="19">
        <v>310</v>
      </c>
      <c r="H187" s="20">
        <v>6</v>
      </c>
      <c r="I187" s="19" t="s">
        <v>761</v>
      </c>
      <c r="J187" s="21">
        <v>2976</v>
      </c>
    </row>
    <row r="188" spans="1:10">
      <c r="A188" s="17">
        <v>50106107</v>
      </c>
      <c r="B188" s="18" t="s">
        <v>244</v>
      </c>
      <c r="C188" s="18" t="s">
        <v>807</v>
      </c>
      <c r="D188" s="18" t="s">
        <v>39</v>
      </c>
      <c r="E188" s="18">
        <v>4.3</v>
      </c>
      <c r="F188" s="18" t="s">
        <v>36</v>
      </c>
      <c r="G188" s="19">
        <v>184</v>
      </c>
      <c r="H188" s="20">
        <v>6</v>
      </c>
      <c r="I188" s="19" t="s">
        <v>761</v>
      </c>
      <c r="J188" s="21">
        <v>1766.3999999999999</v>
      </c>
    </row>
    <row r="189" spans="1:10">
      <c r="A189" s="17">
        <v>50107458</v>
      </c>
      <c r="B189" s="18" t="s">
        <v>704</v>
      </c>
      <c r="C189" s="18" t="s">
        <v>807</v>
      </c>
      <c r="D189" s="18" t="s">
        <v>31</v>
      </c>
      <c r="E189" s="18">
        <v>4.3</v>
      </c>
      <c r="F189" s="18" t="s">
        <v>36</v>
      </c>
      <c r="G189" s="19">
        <v>855</v>
      </c>
      <c r="H189" s="20">
        <v>6</v>
      </c>
      <c r="I189" s="19" t="s">
        <v>761</v>
      </c>
      <c r="J189" s="21">
        <v>8208</v>
      </c>
    </row>
    <row r="190" spans="1:10">
      <c r="A190" s="17">
        <v>50107483</v>
      </c>
      <c r="B190" s="18" t="s">
        <v>731</v>
      </c>
      <c r="C190" s="18" t="s">
        <v>807</v>
      </c>
      <c r="D190" s="18" t="s">
        <v>31</v>
      </c>
      <c r="E190" s="18">
        <v>4.3</v>
      </c>
      <c r="F190" s="18" t="s">
        <v>36</v>
      </c>
      <c r="G190" s="19">
        <v>426</v>
      </c>
      <c r="H190" s="20">
        <v>6</v>
      </c>
      <c r="I190" s="19" t="s">
        <v>761</v>
      </c>
      <c r="J190" s="21">
        <v>4089.6</v>
      </c>
    </row>
    <row r="191" spans="1:10">
      <c r="A191" s="17">
        <v>50108141</v>
      </c>
      <c r="B191" s="18" t="s">
        <v>844</v>
      </c>
      <c r="C191" s="18" t="s">
        <v>807</v>
      </c>
      <c r="D191" s="18" t="s">
        <v>31</v>
      </c>
      <c r="E191" s="18">
        <v>4.3</v>
      </c>
      <c r="F191" s="18" t="s">
        <v>36</v>
      </c>
      <c r="G191" s="19">
        <v>108</v>
      </c>
      <c r="H191" s="20">
        <v>6</v>
      </c>
      <c r="I191" s="19" t="s">
        <v>761</v>
      </c>
      <c r="J191" s="21">
        <v>1036.8</v>
      </c>
    </row>
    <row r="192" spans="1:10">
      <c r="A192" s="17">
        <v>50111048</v>
      </c>
      <c r="B192" s="18" t="s">
        <v>368</v>
      </c>
      <c r="C192" s="18" t="s">
        <v>807</v>
      </c>
      <c r="D192" s="18" t="s">
        <v>44</v>
      </c>
      <c r="E192" s="18">
        <v>4.3</v>
      </c>
      <c r="F192" s="18" t="s">
        <v>36</v>
      </c>
      <c r="G192" s="19">
        <v>375</v>
      </c>
      <c r="H192" s="20">
        <v>6</v>
      </c>
      <c r="I192" s="19" t="s">
        <v>761</v>
      </c>
      <c r="J192" s="21">
        <v>3600</v>
      </c>
    </row>
    <row r="193" spans="1:10">
      <c r="A193" s="17">
        <v>50113549</v>
      </c>
      <c r="B193" s="18" t="s">
        <v>471</v>
      </c>
      <c r="C193" s="18" t="s">
        <v>807</v>
      </c>
      <c r="D193" s="18" t="s">
        <v>39</v>
      </c>
      <c r="E193" s="18">
        <v>4.3</v>
      </c>
      <c r="F193" s="18" t="s">
        <v>36</v>
      </c>
      <c r="G193" s="19">
        <v>85</v>
      </c>
      <c r="H193" s="20">
        <v>6</v>
      </c>
      <c r="I193" s="19" t="s">
        <v>761</v>
      </c>
      <c r="J193" s="21">
        <v>816</v>
      </c>
    </row>
    <row r="194" spans="1:10">
      <c r="A194" s="17">
        <v>50115509</v>
      </c>
      <c r="B194" s="18" t="s">
        <v>711</v>
      </c>
      <c r="C194" s="18" t="s">
        <v>807</v>
      </c>
      <c r="D194" s="18" t="s">
        <v>44</v>
      </c>
      <c r="E194" s="18">
        <v>4.3</v>
      </c>
      <c r="F194" s="18" t="s">
        <v>36</v>
      </c>
      <c r="G194" s="19">
        <v>185</v>
      </c>
      <c r="H194" s="20">
        <v>6</v>
      </c>
      <c r="I194" s="19" t="s">
        <v>761</v>
      </c>
      <c r="J194" s="21">
        <v>1776</v>
      </c>
    </row>
    <row r="195" spans="1:10">
      <c r="A195" s="17">
        <v>50121741</v>
      </c>
      <c r="B195" s="18" t="s">
        <v>148</v>
      </c>
      <c r="C195" s="18" t="s">
        <v>807</v>
      </c>
      <c r="D195" s="18" t="s">
        <v>31</v>
      </c>
      <c r="E195" s="18">
        <v>4.3</v>
      </c>
      <c r="F195" s="18" t="s">
        <v>36</v>
      </c>
      <c r="G195" s="19">
        <v>280</v>
      </c>
      <c r="H195" s="20">
        <v>6</v>
      </c>
      <c r="I195" s="19" t="s">
        <v>761</v>
      </c>
      <c r="J195" s="21">
        <v>2688</v>
      </c>
    </row>
    <row r="196" spans="1:10">
      <c r="A196" s="17">
        <v>50122228</v>
      </c>
      <c r="B196" s="18" t="s">
        <v>673</v>
      </c>
      <c r="C196" s="18" t="s">
        <v>807</v>
      </c>
      <c r="D196" s="18" t="s">
        <v>44</v>
      </c>
      <c r="E196" s="18">
        <v>4.3</v>
      </c>
      <c r="F196" s="18" t="s">
        <v>36</v>
      </c>
      <c r="G196" s="19">
        <v>92</v>
      </c>
      <c r="H196" s="20">
        <v>6</v>
      </c>
      <c r="I196" s="19" t="s">
        <v>761</v>
      </c>
      <c r="J196" s="21">
        <v>883.19999999999993</v>
      </c>
    </row>
    <row r="197" spans="1:10">
      <c r="A197" s="17">
        <v>50122605</v>
      </c>
      <c r="B197" s="18" t="s">
        <v>845</v>
      </c>
      <c r="C197" s="18" t="s">
        <v>807</v>
      </c>
      <c r="D197" s="18" t="s">
        <v>31</v>
      </c>
      <c r="E197" s="18">
        <v>4.3</v>
      </c>
      <c r="F197" s="18" t="s">
        <v>36</v>
      </c>
      <c r="G197" s="19">
        <v>153</v>
      </c>
      <c r="H197" s="20">
        <v>6</v>
      </c>
      <c r="I197" s="19" t="s">
        <v>761</v>
      </c>
      <c r="J197" s="21">
        <v>1468.8</v>
      </c>
    </row>
    <row r="198" spans="1:10">
      <c r="A198" s="17">
        <v>60004952</v>
      </c>
      <c r="B198" s="18" t="s">
        <v>232</v>
      </c>
      <c r="C198" s="18" t="s">
        <v>807</v>
      </c>
      <c r="D198" s="18" t="s">
        <v>44</v>
      </c>
      <c r="E198" s="18">
        <v>4.3</v>
      </c>
      <c r="F198" s="18" t="s">
        <v>36</v>
      </c>
      <c r="G198" s="19">
        <v>31</v>
      </c>
      <c r="H198" s="20">
        <v>6</v>
      </c>
      <c r="I198" s="19" t="s">
        <v>761</v>
      </c>
      <c r="J198" s="21">
        <v>297.59999999999997</v>
      </c>
    </row>
    <row r="199" spans="1:10">
      <c r="A199" s="17">
        <v>60009639</v>
      </c>
      <c r="B199" s="18" t="s">
        <v>336</v>
      </c>
      <c r="C199" s="18" t="s">
        <v>807</v>
      </c>
      <c r="D199" s="18" t="s">
        <v>31</v>
      </c>
      <c r="E199" s="18">
        <v>4.3</v>
      </c>
      <c r="F199" s="18" t="s">
        <v>36</v>
      </c>
      <c r="G199" s="19">
        <v>62</v>
      </c>
      <c r="H199" s="20">
        <v>6</v>
      </c>
      <c r="I199" s="19" t="s">
        <v>761</v>
      </c>
      <c r="J199" s="21">
        <v>595.19999999999993</v>
      </c>
    </row>
    <row r="200" spans="1:10">
      <c r="A200" s="17">
        <v>60010769</v>
      </c>
      <c r="B200" s="18" t="s">
        <v>157</v>
      </c>
      <c r="C200" s="18" t="s">
        <v>807</v>
      </c>
      <c r="D200" s="18" t="s">
        <v>31</v>
      </c>
      <c r="E200" s="18">
        <v>4.3</v>
      </c>
      <c r="F200" s="18" t="s">
        <v>36</v>
      </c>
      <c r="G200" s="19">
        <v>179</v>
      </c>
      <c r="H200" s="20">
        <v>6</v>
      </c>
      <c r="I200" s="19" t="s">
        <v>761</v>
      </c>
      <c r="J200" s="21">
        <v>1718.3999999999999</v>
      </c>
    </row>
    <row r="201" spans="1:10">
      <c r="A201" s="17">
        <v>60011968</v>
      </c>
      <c r="B201" s="18" t="s">
        <v>381</v>
      </c>
      <c r="C201" s="18" t="s">
        <v>807</v>
      </c>
      <c r="D201" s="18" t="s">
        <v>31</v>
      </c>
      <c r="E201" s="18">
        <v>4.3</v>
      </c>
      <c r="F201" s="18" t="s">
        <v>36</v>
      </c>
      <c r="G201" s="19">
        <v>473</v>
      </c>
      <c r="H201" s="20">
        <v>6</v>
      </c>
      <c r="I201" s="19" t="s">
        <v>761</v>
      </c>
      <c r="J201" s="21">
        <v>4540.8</v>
      </c>
    </row>
    <row r="202" spans="1:10">
      <c r="A202" s="17">
        <v>60037556</v>
      </c>
      <c r="B202" s="18" t="s">
        <v>388</v>
      </c>
      <c r="C202" s="18" t="s">
        <v>807</v>
      </c>
      <c r="D202" s="18" t="s">
        <v>31</v>
      </c>
      <c r="E202" s="18">
        <v>4.3</v>
      </c>
      <c r="F202" s="18" t="s">
        <v>36</v>
      </c>
      <c r="G202" s="19">
        <v>79</v>
      </c>
      <c r="H202" s="20">
        <v>6</v>
      </c>
      <c r="I202" s="19" t="s">
        <v>761</v>
      </c>
      <c r="J202" s="21">
        <v>758.4</v>
      </c>
    </row>
    <row r="203" spans="1:10">
      <c r="A203" s="17">
        <v>60056009</v>
      </c>
      <c r="B203" s="18" t="s">
        <v>846</v>
      </c>
      <c r="C203" s="18" t="s">
        <v>807</v>
      </c>
      <c r="D203" s="18" t="s">
        <v>44</v>
      </c>
      <c r="E203" s="18">
        <v>4.3</v>
      </c>
      <c r="F203" s="18" t="s">
        <v>36</v>
      </c>
      <c r="G203" s="19">
        <v>101</v>
      </c>
      <c r="H203" s="20">
        <v>6</v>
      </c>
      <c r="I203" s="19" t="s">
        <v>761</v>
      </c>
      <c r="J203" s="21">
        <v>969.59999999999991</v>
      </c>
    </row>
    <row r="204" spans="1:10">
      <c r="A204" s="17">
        <v>60145286</v>
      </c>
      <c r="B204" s="18" t="s">
        <v>847</v>
      </c>
      <c r="C204" s="18" t="s">
        <v>807</v>
      </c>
      <c r="D204" s="18" t="s">
        <v>31</v>
      </c>
      <c r="E204" s="18">
        <v>4.3</v>
      </c>
      <c r="F204" s="18" t="s">
        <v>36</v>
      </c>
      <c r="G204" s="19">
        <v>360</v>
      </c>
      <c r="H204" s="20">
        <v>6</v>
      </c>
      <c r="I204" s="19" t="s">
        <v>761</v>
      </c>
      <c r="J204" s="21">
        <v>3456</v>
      </c>
    </row>
    <row r="205" spans="1:10">
      <c r="A205" s="17">
        <v>60308461</v>
      </c>
      <c r="B205" s="18" t="s">
        <v>658</v>
      </c>
      <c r="C205" s="18" t="s">
        <v>807</v>
      </c>
      <c r="D205" s="18" t="s">
        <v>31</v>
      </c>
      <c r="E205" s="18">
        <v>4.3</v>
      </c>
      <c r="F205" s="18" t="s">
        <v>36</v>
      </c>
      <c r="G205" s="19">
        <v>270</v>
      </c>
      <c r="H205" s="20">
        <v>6</v>
      </c>
      <c r="I205" s="19" t="s">
        <v>761</v>
      </c>
      <c r="J205" s="21">
        <v>2592</v>
      </c>
    </row>
    <row r="206" spans="1:10">
      <c r="A206" s="17">
        <v>60311708</v>
      </c>
      <c r="B206" s="18" t="s">
        <v>257</v>
      </c>
      <c r="C206" s="18" t="s">
        <v>807</v>
      </c>
      <c r="D206" s="18" t="s">
        <v>31</v>
      </c>
      <c r="E206" s="18">
        <v>4.3</v>
      </c>
      <c r="F206" s="18" t="s">
        <v>36</v>
      </c>
      <c r="G206" s="19">
        <v>360</v>
      </c>
      <c r="H206" s="20">
        <v>6</v>
      </c>
      <c r="I206" s="19" t="s">
        <v>761</v>
      </c>
      <c r="J206" s="21">
        <v>3456</v>
      </c>
    </row>
    <row r="207" spans="1:10">
      <c r="A207" s="17">
        <v>60362364</v>
      </c>
      <c r="B207" s="18" t="s">
        <v>35</v>
      </c>
      <c r="C207" s="18" t="s">
        <v>807</v>
      </c>
      <c r="D207" s="18" t="s">
        <v>31</v>
      </c>
      <c r="E207" s="18">
        <v>4.3</v>
      </c>
      <c r="F207" s="18" t="s">
        <v>36</v>
      </c>
      <c r="G207" s="19">
        <v>446</v>
      </c>
      <c r="H207" s="20">
        <v>6</v>
      </c>
      <c r="I207" s="19" t="s">
        <v>761</v>
      </c>
      <c r="J207" s="21">
        <v>4281.5999999999995</v>
      </c>
    </row>
    <row r="208" spans="1:10">
      <c r="A208" s="17">
        <v>61000630</v>
      </c>
      <c r="B208" s="18" t="s">
        <v>649</v>
      </c>
      <c r="C208" s="18" t="s">
        <v>807</v>
      </c>
      <c r="D208" s="18" t="s">
        <v>44</v>
      </c>
      <c r="E208" s="18">
        <v>4.3</v>
      </c>
      <c r="F208" s="18" t="s">
        <v>36</v>
      </c>
      <c r="G208" s="19">
        <v>323</v>
      </c>
      <c r="H208" s="20">
        <v>6</v>
      </c>
      <c r="I208" s="19" t="s">
        <v>761</v>
      </c>
      <c r="J208" s="21">
        <v>3100.7999999999997</v>
      </c>
    </row>
    <row r="209" spans="1:10">
      <c r="A209" s="17">
        <v>61000652</v>
      </c>
      <c r="B209" s="18" t="s">
        <v>92</v>
      </c>
      <c r="C209" s="18" t="s">
        <v>807</v>
      </c>
      <c r="D209" s="18" t="s">
        <v>31</v>
      </c>
      <c r="E209" s="18">
        <v>4.3</v>
      </c>
      <c r="F209" s="18" t="s">
        <v>36</v>
      </c>
      <c r="G209" s="19">
        <v>640</v>
      </c>
      <c r="H209" s="20">
        <v>6</v>
      </c>
      <c r="I209" s="19" t="s">
        <v>761</v>
      </c>
      <c r="J209" s="21">
        <v>6144</v>
      </c>
    </row>
    <row r="210" spans="1:10">
      <c r="A210" s="17">
        <v>61000663</v>
      </c>
      <c r="B210" s="18" t="s">
        <v>383</v>
      </c>
      <c r="C210" s="18" t="s">
        <v>807</v>
      </c>
      <c r="D210" s="18" t="s">
        <v>23</v>
      </c>
      <c r="E210" s="18">
        <v>4.3</v>
      </c>
      <c r="F210" s="18" t="s">
        <v>36</v>
      </c>
      <c r="G210" s="19">
        <v>613</v>
      </c>
      <c r="H210" s="20">
        <v>6</v>
      </c>
      <c r="I210" s="19" t="s">
        <v>761</v>
      </c>
      <c r="J210" s="21">
        <v>5884.8</v>
      </c>
    </row>
    <row r="211" spans="1:10">
      <c r="A211" s="17">
        <v>61000674</v>
      </c>
      <c r="B211" s="18" t="s">
        <v>221</v>
      </c>
      <c r="C211" s="18" t="s">
        <v>807</v>
      </c>
      <c r="D211" s="18" t="s">
        <v>31</v>
      </c>
      <c r="E211" s="18">
        <v>4.3</v>
      </c>
      <c r="F211" s="18" t="s">
        <v>36</v>
      </c>
      <c r="G211" s="19">
        <v>290</v>
      </c>
      <c r="H211" s="20">
        <v>6</v>
      </c>
      <c r="I211" s="19" t="s">
        <v>761</v>
      </c>
      <c r="J211" s="21">
        <v>2784</v>
      </c>
    </row>
    <row r="212" spans="1:10">
      <c r="A212" s="17">
        <v>61000786</v>
      </c>
      <c r="B212" s="18" t="s">
        <v>72</v>
      </c>
      <c r="C212" s="18" t="s">
        <v>807</v>
      </c>
      <c r="D212" s="18" t="s">
        <v>44</v>
      </c>
      <c r="E212" s="18">
        <v>4.3</v>
      </c>
      <c r="F212" s="18" t="s">
        <v>36</v>
      </c>
      <c r="G212" s="19">
        <v>8</v>
      </c>
      <c r="H212" s="20">
        <v>6</v>
      </c>
      <c r="I212" s="19" t="s">
        <v>761</v>
      </c>
      <c r="J212" s="21">
        <v>76.8</v>
      </c>
    </row>
    <row r="213" spans="1:10">
      <c r="A213" s="17">
        <v>61000797</v>
      </c>
      <c r="B213" s="18" t="s">
        <v>343</v>
      </c>
      <c r="C213" s="18" t="s">
        <v>807</v>
      </c>
      <c r="D213" s="18" t="s">
        <v>31</v>
      </c>
      <c r="E213" s="18">
        <v>4.3</v>
      </c>
      <c r="F213" s="18" t="s">
        <v>36</v>
      </c>
      <c r="G213" s="19">
        <v>17</v>
      </c>
      <c r="H213" s="20">
        <v>6</v>
      </c>
      <c r="I213" s="19" t="s">
        <v>761</v>
      </c>
      <c r="J213" s="21">
        <v>163.19999999999999</v>
      </c>
    </row>
    <row r="214" spans="1:10">
      <c r="A214" s="17" t="s">
        <v>848</v>
      </c>
      <c r="B214" s="18" t="s">
        <v>849</v>
      </c>
      <c r="C214" s="18" t="s">
        <v>807</v>
      </c>
      <c r="D214" s="18" t="s">
        <v>31</v>
      </c>
      <c r="E214" s="18">
        <v>4.3</v>
      </c>
      <c r="F214" s="18" t="s">
        <v>36</v>
      </c>
      <c r="G214" s="19">
        <v>180</v>
      </c>
      <c r="H214" s="20">
        <v>6</v>
      </c>
      <c r="I214" s="19" t="s">
        <v>761</v>
      </c>
      <c r="J214" s="21">
        <v>1728</v>
      </c>
    </row>
    <row r="215" spans="1:10">
      <c r="A215" s="17" t="s">
        <v>485</v>
      </c>
      <c r="B215" s="18" t="s">
        <v>486</v>
      </c>
      <c r="C215" s="18" t="s">
        <v>807</v>
      </c>
      <c r="D215" s="18" t="s">
        <v>31</v>
      </c>
      <c r="E215" s="18">
        <v>4.3</v>
      </c>
      <c r="F215" s="18" t="s">
        <v>36</v>
      </c>
      <c r="G215" s="19">
        <v>180</v>
      </c>
      <c r="H215" s="20">
        <v>6</v>
      </c>
      <c r="I215" s="19" t="s">
        <v>761</v>
      </c>
      <c r="J215" s="21">
        <v>1728</v>
      </c>
    </row>
    <row r="216" spans="1:10">
      <c r="A216" s="17" t="s">
        <v>84</v>
      </c>
      <c r="B216" s="18" t="s">
        <v>85</v>
      </c>
      <c r="C216" s="18" t="s">
        <v>807</v>
      </c>
      <c r="D216" s="18" t="s">
        <v>44</v>
      </c>
      <c r="E216" s="18">
        <v>4.3</v>
      </c>
      <c r="F216" s="18" t="s">
        <v>36</v>
      </c>
      <c r="G216" s="19">
        <v>173</v>
      </c>
      <c r="H216" s="20">
        <v>6</v>
      </c>
      <c r="I216" s="19" t="s">
        <v>761</v>
      </c>
      <c r="J216" s="21">
        <v>1660.8</v>
      </c>
    </row>
    <row r="217" spans="1:10">
      <c r="A217" s="17" t="s">
        <v>612</v>
      </c>
      <c r="B217" s="18" t="s">
        <v>613</v>
      </c>
      <c r="C217" s="18" t="s">
        <v>807</v>
      </c>
      <c r="D217" s="18" t="s">
        <v>31</v>
      </c>
      <c r="E217" s="18">
        <v>4.3</v>
      </c>
      <c r="F217" s="18" t="s">
        <v>36</v>
      </c>
      <c r="G217" s="19">
        <v>12</v>
      </c>
      <c r="H217" s="20">
        <v>6</v>
      </c>
      <c r="I217" s="19" t="s">
        <v>761</v>
      </c>
      <c r="J217" s="21">
        <v>115.19999999999999</v>
      </c>
    </row>
    <row r="218" spans="1:10">
      <c r="A218" s="17">
        <v>50119813</v>
      </c>
      <c r="B218" s="18" t="s">
        <v>163</v>
      </c>
      <c r="C218" s="18" t="s">
        <v>807</v>
      </c>
      <c r="D218" s="18" t="s">
        <v>31</v>
      </c>
      <c r="E218" s="18">
        <v>5.2</v>
      </c>
      <c r="F218" s="18" t="s">
        <v>46</v>
      </c>
      <c r="G218" s="19">
        <v>596</v>
      </c>
      <c r="H218" s="20">
        <v>6</v>
      </c>
      <c r="I218" s="19" t="s">
        <v>761</v>
      </c>
      <c r="J218" s="21">
        <v>5721.5999999999995</v>
      </c>
    </row>
    <row r="219" spans="1:10">
      <c r="A219" s="17">
        <v>60009123</v>
      </c>
      <c r="B219" s="18" t="s">
        <v>520</v>
      </c>
      <c r="C219" s="18" t="s">
        <v>807</v>
      </c>
      <c r="D219" s="18" t="s">
        <v>31</v>
      </c>
      <c r="E219" s="18">
        <v>5.2</v>
      </c>
      <c r="F219" s="18" t="s">
        <v>46</v>
      </c>
      <c r="G219" s="19">
        <v>540</v>
      </c>
      <c r="H219" s="20">
        <v>6</v>
      </c>
      <c r="I219" s="19" t="s">
        <v>761</v>
      </c>
      <c r="J219" s="21">
        <v>5184</v>
      </c>
    </row>
    <row r="220" spans="1:10">
      <c r="A220" s="17">
        <v>60009135</v>
      </c>
      <c r="B220" s="18" t="s">
        <v>578</v>
      </c>
      <c r="C220" s="18" t="s">
        <v>807</v>
      </c>
      <c r="D220" s="18" t="s">
        <v>31</v>
      </c>
      <c r="E220" s="18">
        <v>5.2</v>
      </c>
      <c r="F220" s="18" t="s">
        <v>46</v>
      </c>
      <c r="G220" s="19">
        <v>540</v>
      </c>
      <c r="H220" s="20">
        <v>6</v>
      </c>
      <c r="I220" s="19" t="s">
        <v>761</v>
      </c>
      <c r="J220" s="21">
        <v>5184</v>
      </c>
    </row>
    <row r="221" spans="1:10">
      <c r="A221" s="17">
        <v>60009184</v>
      </c>
      <c r="B221" s="18" t="s">
        <v>443</v>
      </c>
      <c r="C221" s="18" t="s">
        <v>807</v>
      </c>
      <c r="D221" s="18" t="s">
        <v>23</v>
      </c>
      <c r="E221" s="18">
        <v>5.2</v>
      </c>
      <c r="F221" s="18" t="s">
        <v>46</v>
      </c>
      <c r="G221" s="19">
        <v>1526</v>
      </c>
      <c r="H221" s="20">
        <v>6</v>
      </c>
      <c r="I221" s="19" t="s">
        <v>761</v>
      </c>
      <c r="J221" s="21">
        <v>14649.6</v>
      </c>
    </row>
    <row r="222" spans="1:10">
      <c r="A222" s="17">
        <v>60009895</v>
      </c>
      <c r="B222" s="18" t="s">
        <v>850</v>
      </c>
      <c r="C222" s="18" t="s">
        <v>807</v>
      </c>
      <c r="D222" s="18" t="s">
        <v>31</v>
      </c>
      <c r="E222" s="18">
        <v>5.2</v>
      </c>
      <c r="F222" s="18" t="s">
        <v>46</v>
      </c>
      <c r="G222" s="19">
        <v>399</v>
      </c>
      <c r="H222" s="20">
        <v>6</v>
      </c>
      <c r="I222" s="19" t="s">
        <v>761</v>
      </c>
      <c r="J222" s="21">
        <v>3830.3999999999996</v>
      </c>
    </row>
    <row r="223" spans="1:10">
      <c r="A223" s="17">
        <v>60011221</v>
      </c>
      <c r="B223" s="18" t="s">
        <v>610</v>
      </c>
      <c r="C223" s="18" t="s">
        <v>807</v>
      </c>
      <c r="D223" s="18" t="s">
        <v>23</v>
      </c>
      <c r="E223" s="18">
        <v>5.2</v>
      </c>
      <c r="F223" s="18" t="s">
        <v>46</v>
      </c>
      <c r="G223" s="19">
        <v>549</v>
      </c>
      <c r="H223" s="20">
        <v>6</v>
      </c>
      <c r="I223" s="19" t="s">
        <v>761</v>
      </c>
      <c r="J223" s="21">
        <v>5270.4</v>
      </c>
    </row>
    <row r="224" spans="1:10">
      <c r="A224" s="17">
        <v>60011348</v>
      </c>
      <c r="B224" s="18" t="s">
        <v>286</v>
      </c>
      <c r="C224" s="18" t="s">
        <v>807</v>
      </c>
      <c r="D224" s="18" t="s">
        <v>23</v>
      </c>
      <c r="E224" s="18">
        <v>5.2</v>
      </c>
      <c r="F224" s="18" t="s">
        <v>46</v>
      </c>
      <c r="G224" s="19">
        <v>1034</v>
      </c>
      <c r="H224" s="20">
        <v>6</v>
      </c>
      <c r="I224" s="19" t="s">
        <v>761</v>
      </c>
      <c r="J224" s="21">
        <v>9926.4</v>
      </c>
    </row>
    <row r="225" spans="1:10">
      <c r="A225" s="17">
        <v>60013114</v>
      </c>
      <c r="B225" s="18" t="s">
        <v>144</v>
      </c>
      <c r="C225" s="18" t="s">
        <v>807</v>
      </c>
      <c r="D225" s="18" t="s">
        <v>44</v>
      </c>
      <c r="E225" s="18">
        <v>5.2</v>
      </c>
      <c r="F225" s="18" t="s">
        <v>46</v>
      </c>
      <c r="G225" s="19">
        <v>77</v>
      </c>
      <c r="H225" s="20">
        <v>6</v>
      </c>
      <c r="I225" s="19" t="s">
        <v>761</v>
      </c>
      <c r="J225" s="21">
        <v>739.19999999999993</v>
      </c>
    </row>
    <row r="226" spans="1:10">
      <c r="A226" s="17">
        <v>60015342</v>
      </c>
      <c r="B226" s="18" t="s">
        <v>107</v>
      </c>
      <c r="C226" s="18" t="s">
        <v>807</v>
      </c>
      <c r="D226" s="18" t="s">
        <v>31</v>
      </c>
      <c r="E226" s="18">
        <v>5.2</v>
      </c>
      <c r="F226" s="18" t="s">
        <v>46</v>
      </c>
      <c r="G226" s="19">
        <v>210</v>
      </c>
      <c r="H226" s="20">
        <v>6</v>
      </c>
      <c r="I226" s="19" t="s">
        <v>761</v>
      </c>
      <c r="J226" s="21">
        <v>2016</v>
      </c>
    </row>
    <row r="227" spans="1:10">
      <c r="A227" s="17">
        <v>60015354</v>
      </c>
      <c r="B227" s="18" t="s">
        <v>293</v>
      </c>
      <c r="C227" s="18" t="s">
        <v>807</v>
      </c>
      <c r="D227" s="18" t="s">
        <v>31</v>
      </c>
      <c r="E227" s="18">
        <v>5.2</v>
      </c>
      <c r="F227" s="18" t="s">
        <v>46</v>
      </c>
      <c r="G227" s="19">
        <v>190</v>
      </c>
      <c r="H227" s="20">
        <v>6</v>
      </c>
      <c r="I227" s="19" t="s">
        <v>761</v>
      </c>
      <c r="J227" s="21">
        <v>1824</v>
      </c>
    </row>
    <row r="228" spans="1:10">
      <c r="A228" s="17">
        <v>60018069</v>
      </c>
      <c r="B228" s="18" t="s">
        <v>382</v>
      </c>
      <c r="C228" s="18" t="s">
        <v>807</v>
      </c>
      <c r="D228" s="18" t="s">
        <v>31</v>
      </c>
      <c r="E228" s="18">
        <v>5.2</v>
      </c>
      <c r="F228" s="18" t="s">
        <v>46</v>
      </c>
      <c r="G228" s="19">
        <v>696</v>
      </c>
      <c r="H228" s="20">
        <v>6</v>
      </c>
      <c r="I228" s="19" t="s">
        <v>761</v>
      </c>
      <c r="J228" s="21">
        <v>6681.5999999999995</v>
      </c>
    </row>
    <row r="229" spans="1:10">
      <c r="A229" s="17">
        <v>60054980</v>
      </c>
      <c r="B229" s="18" t="s">
        <v>222</v>
      </c>
      <c r="C229" s="18" t="s">
        <v>807</v>
      </c>
      <c r="D229" s="18" t="s">
        <v>31</v>
      </c>
      <c r="E229" s="18">
        <v>5.2</v>
      </c>
      <c r="F229" s="18" t="s">
        <v>46</v>
      </c>
      <c r="G229" s="19">
        <v>454</v>
      </c>
      <c r="H229" s="20">
        <v>6</v>
      </c>
      <c r="I229" s="19" t="s">
        <v>761</v>
      </c>
      <c r="J229" s="21">
        <v>4358.3999999999996</v>
      </c>
    </row>
    <row r="230" spans="1:10">
      <c r="A230" s="17">
        <v>60060360</v>
      </c>
      <c r="B230" s="18" t="s">
        <v>45</v>
      </c>
      <c r="C230" s="18" t="s">
        <v>807</v>
      </c>
      <c r="D230" s="18" t="s">
        <v>31</v>
      </c>
      <c r="E230" s="18">
        <v>5.2</v>
      </c>
      <c r="F230" s="18" t="s">
        <v>46</v>
      </c>
      <c r="G230" s="19">
        <v>464</v>
      </c>
      <c r="H230" s="20">
        <v>6</v>
      </c>
      <c r="I230" s="19" t="s">
        <v>761</v>
      </c>
      <c r="J230" s="21">
        <v>4454.3999999999996</v>
      </c>
    </row>
    <row r="231" spans="1:10">
      <c r="A231" s="17">
        <v>60079137</v>
      </c>
      <c r="B231" s="18" t="s">
        <v>134</v>
      </c>
      <c r="C231" s="18" t="s">
        <v>807</v>
      </c>
      <c r="D231" s="18" t="s">
        <v>31</v>
      </c>
      <c r="E231" s="18">
        <v>5.2</v>
      </c>
      <c r="F231" s="18" t="s">
        <v>46</v>
      </c>
      <c r="G231" s="19">
        <v>448</v>
      </c>
      <c r="H231" s="20">
        <v>6</v>
      </c>
      <c r="I231" s="19" t="s">
        <v>761</v>
      </c>
      <c r="J231" s="21">
        <v>4300.8</v>
      </c>
    </row>
    <row r="232" spans="1:10">
      <c r="A232" s="17">
        <v>60079952</v>
      </c>
      <c r="B232" s="18" t="s">
        <v>410</v>
      </c>
      <c r="C232" s="18" t="s">
        <v>807</v>
      </c>
      <c r="D232" s="18" t="s">
        <v>23</v>
      </c>
      <c r="E232" s="18">
        <v>5.2</v>
      </c>
      <c r="F232" s="18" t="s">
        <v>46</v>
      </c>
      <c r="G232" s="19">
        <v>583</v>
      </c>
      <c r="H232" s="20">
        <v>6</v>
      </c>
      <c r="I232" s="19" t="s">
        <v>761</v>
      </c>
      <c r="J232" s="21">
        <v>5596.8</v>
      </c>
    </row>
    <row r="233" spans="1:10">
      <c r="A233" s="17">
        <v>60080462</v>
      </c>
      <c r="B233" s="18" t="s">
        <v>588</v>
      </c>
      <c r="C233" s="18" t="s">
        <v>807</v>
      </c>
      <c r="D233" s="18" t="s">
        <v>44</v>
      </c>
      <c r="E233" s="18">
        <v>5.2</v>
      </c>
      <c r="F233" s="18" t="s">
        <v>46</v>
      </c>
      <c r="G233" s="19">
        <v>368</v>
      </c>
      <c r="H233" s="20">
        <v>6</v>
      </c>
      <c r="I233" s="19" t="s">
        <v>761</v>
      </c>
      <c r="J233" s="21">
        <v>3532.7999999999997</v>
      </c>
    </row>
    <row r="234" spans="1:10">
      <c r="A234" s="17">
        <v>60080474</v>
      </c>
      <c r="B234" s="18" t="s">
        <v>558</v>
      </c>
      <c r="C234" s="18" t="s">
        <v>807</v>
      </c>
      <c r="D234" s="18" t="s">
        <v>31</v>
      </c>
      <c r="E234" s="18">
        <v>5.2</v>
      </c>
      <c r="F234" s="18" t="s">
        <v>46</v>
      </c>
      <c r="G234" s="19">
        <v>452</v>
      </c>
      <c r="H234" s="20">
        <v>6</v>
      </c>
      <c r="I234" s="19" t="s">
        <v>761</v>
      </c>
      <c r="J234" s="21">
        <v>4339.2</v>
      </c>
    </row>
    <row r="235" spans="1:10">
      <c r="A235" s="17">
        <v>60080486</v>
      </c>
      <c r="B235" s="18" t="s">
        <v>123</v>
      </c>
      <c r="C235" s="18" t="s">
        <v>807</v>
      </c>
      <c r="D235" s="18" t="s">
        <v>31</v>
      </c>
      <c r="E235" s="18">
        <v>5.2</v>
      </c>
      <c r="F235" s="18" t="s">
        <v>46</v>
      </c>
      <c r="G235" s="19">
        <v>435</v>
      </c>
      <c r="H235" s="20">
        <v>6</v>
      </c>
      <c r="I235" s="19" t="s">
        <v>761</v>
      </c>
      <c r="J235" s="21">
        <v>4176</v>
      </c>
    </row>
    <row r="236" spans="1:10">
      <c r="A236" s="17">
        <v>60080498</v>
      </c>
      <c r="B236" s="18" t="s">
        <v>189</v>
      </c>
      <c r="C236" s="18" t="s">
        <v>807</v>
      </c>
      <c r="D236" s="18" t="s">
        <v>31</v>
      </c>
      <c r="E236" s="18">
        <v>5.2</v>
      </c>
      <c r="F236" s="18" t="s">
        <v>46</v>
      </c>
      <c r="G236" s="19">
        <v>469</v>
      </c>
      <c r="H236" s="20">
        <v>6</v>
      </c>
      <c r="I236" s="19" t="s">
        <v>761</v>
      </c>
      <c r="J236" s="21">
        <v>4502.3999999999996</v>
      </c>
    </row>
    <row r="237" spans="1:10">
      <c r="A237" s="17">
        <v>60080516</v>
      </c>
      <c r="B237" s="18" t="s">
        <v>579</v>
      </c>
      <c r="C237" s="18" t="s">
        <v>807</v>
      </c>
      <c r="D237" s="18" t="s">
        <v>31</v>
      </c>
      <c r="E237" s="18">
        <v>5.2</v>
      </c>
      <c r="F237" s="18" t="s">
        <v>46</v>
      </c>
      <c r="G237" s="19">
        <v>521</v>
      </c>
      <c r="H237" s="20">
        <v>6</v>
      </c>
      <c r="I237" s="19" t="s">
        <v>761</v>
      </c>
      <c r="J237" s="21">
        <v>5001.5999999999995</v>
      </c>
    </row>
    <row r="238" spans="1:10">
      <c r="A238" s="17">
        <v>60080528</v>
      </c>
      <c r="B238" s="18" t="s">
        <v>110</v>
      </c>
      <c r="C238" s="18" t="s">
        <v>807</v>
      </c>
      <c r="D238" s="18" t="s">
        <v>44</v>
      </c>
      <c r="E238" s="18">
        <v>5.2</v>
      </c>
      <c r="F238" s="18" t="s">
        <v>46</v>
      </c>
      <c r="G238" s="19">
        <v>382</v>
      </c>
      <c r="H238" s="20">
        <v>6</v>
      </c>
      <c r="I238" s="19" t="s">
        <v>761</v>
      </c>
      <c r="J238" s="21">
        <v>3667.2</v>
      </c>
    </row>
    <row r="239" spans="1:10">
      <c r="A239" s="17">
        <v>60080541</v>
      </c>
      <c r="B239" s="18" t="s">
        <v>710</v>
      </c>
      <c r="C239" s="18" t="s">
        <v>807</v>
      </c>
      <c r="D239" s="18" t="s">
        <v>31</v>
      </c>
      <c r="E239" s="18">
        <v>5.2</v>
      </c>
      <c r="F239" s="18" t="s">
        <v>46</v>
      </c>
      <c r="G239" s="19">
        <v>314</v>
      </c>
      <c r="H239" s="20">
        <v>6</v>
      </c>
      <c r="I239" s="19" t="s">
        <v>761</v>
      </c>
      <c r="J239" s="21">
        <v>3014.4</v>
      </c>
    </row>
    <row r="240" spans="1:10">
      <c r="A240" s="17">
        <v>60080838</v>
      </c>
      <c r="B240" s="18" t="s">
        <v>352</v>
      </c>
      <c r="C240" s="18" t="s">
        <v>807</v>
      </c>
      <c r="D240" s="18" t="s">
        <v>23</v>
      </c>
      <c r="E240" s="18">
        <v>5.2</v>
      </c>
      <c r="F240" s="18" t="s">
        <v>46</v>
      </c>
      <c r="G240" s="19">
        <v>532</v>
      </c>
      <c r="H240" s="20">
        <v>6</v>
      </c>
      <c r="I240" s="19" t="s">
        <v>761</v>
      </c>
      <c r="J240" s="21">
        <v>5107.2</v>
      </c>
    </row>
    <row r="241" spans="1:10">
      <c r="A241" s="17">
        <v>60085848</v>
      </c>
      <c r="B241" s="18" t="s">
        <v>510</v>
      </c>
      <c r="C241" s="18" t="s">
        <v>807</v>
      </c>
      <c r="D241" s="18" t="s">
        <v>31</v>
      </c>
      <c r="E241" s="18">
        <v>5.2</v>
      </c>
      <c r="F241" s="18" t="s">
        <v>46</v>
      </c>
      <c r="G241" s="19">
        <v>445</v>
      </c>
      <c r="H241" s="20">
        <v>6</v>
      </c>
      <c r="I241" s="19" t="s">
        <v>761</v>
      </c>
      <c r="J241" s="21">
        <v>4272</v>
      </c>
    </row>
    <row r="242" spans="1:10">
      <c r="A242" s="17">
        <v>60090674</v>
      </c>
      <c r="B242" s="18" t="s">
        <v>394</v>
      </c>
      <c r="C242" s="18" t="s">
        <v>807</v>
      </c>
      <c r="D242" s="18" t="s">
        <v>31</v>
      </c>
      <c r="E242" s="18">
        <v>5.2</v>
      </c>
      <c r="F242" s="18" t="s">
        <v>46</v>
      </c>
      <c r="G242" s="19">
        <v>750</v>
      </c>
      <c r="H242" s="20">
        <v>6</v>
      </c>
      <c r="I242" s="19" t="s">
        <v>761</v>
      </c>
      <c r="J242" s="21">
        <v>7200</v>
      </c>
    </row>
    <row r="243" spans="1:10">
      <c r="A243" s="17">
        <v>60090686</v>
      </c>
      <c r="B243" s="18" t="s">
        <v>698</v>
      </c>
      <c r="C243" s="18" t="s">
        <v>807</v>
      </c>
      <c r="D243" s="18" t="s">
        <v>31</v>
      </c>
      <c r="E243" s="18">
        <v>5.2</v>
      </c>
      <c r="F243" s="18" t="s">
        <v>46</v>
      </c>
      <c r="G243" s="19">
        <v>733</v>
      </c>
      <c r="H243" s="20">
        <v>6</v>
      </c>
      <c r="I243" s="19" t="s">
        <v>761</v>
      </c>
      <c r="J243" s="21">
        <v>7036.8</v>
      </c>
    </row>
    <row r="244" spans="1:10">
      <c r="A244" s="17">
        <v>60100886</v>
      </c>
      <c r="B244" s="18" t="s">
        <v>142</v>
      </c>
      <c r="C244" s="18" t="s">
        <v>807</v>
      </c>
      <c r="D244" s="18" t="s">
        <v>44</v>
      </c>
      <c r="E244" s="18">
        <v>5.2</v>
      </c>
      <c r="F244" s="18" t="s">
        <v>46</v>
      </c>
      <c r="G244" s="19">
        <v>100</v>
      </c>
      <c r="H244" s="20">
        <v>6</v>
      </c>
      <c r="I244" s="19" t="s">
        <v>761</v>
      </c>
      <c r="J244" s="21">
        <v>960</v>
      </c>
    </row>
    <row r="245" spans="1:10">
      <c r="A245" s="17">
        <v>60102834</v>
      </c>
      <c r="B245" s="18" t="s">
        <v>517</v>
      </c>
      <c r="C245" s="18" t="s">
        <v>807</v>
      </c>
      <c r="D245" s="18" t="s">
        <v>39</v>
      </c>
      <c r="E245" s="18">
        <v>5.2</v>
      </c>
      <c r="F245" s="18" t="s">
        <v>46</v>
      </c>
      <c r="G245" s="19">
        <v>150</v>
      </c>
      <c r="H245" s="20">
        <v>6</v>
      </c>
      <c r="I245" s="19" t="s">
        <v>761</v>
      </c>
      <c r="J245" s="21">
        <v>1440</v>
      </c>
    </row>
    <row r="246" spans="1:10">
      <c r="A246" s="17">
        <v>60102846</v>
      </c>
      <c r="B246" s="18" t="s">
        <v>545</v>
      </c>
      <c r="C246" s="18" t="s">
        <v>807</v>
      </c>
      <c r="D246" s="18" t="s">
        <v>44</v>
      </c>
      <c r="E246" s="18">
        <v>5.2</v>
      </c>
      <c r="F246" s="18" t="s">
        <v>46</v>
      </c>
      <c r="G246" s="19">
        <v>150</v>
      </c>
      <c r="H246" s="20">
        <v>6</v>
      </c>
      <c r="I246" s="19" t="s">
        <v>761</v>
      </c>
      <c r="J246" s="21">
        <v>1440</v>
      </c>
    </row>
    <row r="247" spans="1:10">
      <c r="A247" s="17">
        <v>60103103</v>
      </c>
      <c r="B247" s="18" t="s">
        <v>238</v>
      </c>
      <c r="C247" s="18" t="s">
        <v>807</v>
      </c>
      <c r="D247" s="18" t="s">
        <v>44</v>
      </c>
      <c r="E247" s="18">
        <v>5.2</v>
      </c>
      <c r="F247" s="18" t="s">
        <v>46</v>
      </c>
      <c r="G247" s="19">
        <v>90</v>
      </c>
      <c r="H247" s="20">
        <v>6</v>
      </c>
      <c r="I247" s="19" t="s">
        <v>761</v>
      </c>
      <c r="J247" s="21">
        <v>864</v>
      </c>
    </row>
    <row r="248" spans="1:10">
      <c r="A248" s="17">
        <v>60103139</v>
      </c>
      <c r="B248" s="18" t="s">
        <v>197</v>
      </c>
      <c r="C248" s="18" t="s">
        <v>807</v>
      </c>
      <c r="D248" s="18" t="s">
        <v>44</v>
      </c>
      <c r="E248" s="18">
        <v>5.2</v>
      </c>
      <c r="F248" s="18" t="s">
        <v>46</v>
      </c>
      <c r="G248" s="19">
        <v>140</v>
      </c>
      <c r="H248" s="20">
        <v>6</v>
      </c>
      <c r="I248" s="19" t="s">
        <v>761</v>
      </c>
      <c r="J248" s="21">
        <v>1344</v>
      </c>
    </row>
    <row r="249" spans="1:10">
      <c r="A249" s="17">
        <v>60103140</v>
      </c>
      <c r="B249" s="18" t="s">
        <v>242</v>
      </c>
      <c r="C249" s="18" t="s">
        <v>807</v>
      </c>
      <c r="D249" s="18" t="s">
        <v>44</v>
      </c>
      <c r="E249" s="18">
        <v>5.2</v>
      </c>
      <c r="F249" s="18" t="s">
        <v>46</v>
      </c>
      <c r="G249" s="19">
        <v>90</v>
      </c>
      <c r="H249" s="20">
        <v>6</v>
      </c>
      <c r="I249" s="19" t="s">
        <v>761</v>
      </c>
      <c r="J249" s="21">
        <v>864</v>
      </c>
    </row>
    <row r="250" spans="1:10">
      <c r="A250" s="17">
        <v>60103243</v>
      </c>
      <c r="B250" s="18" t="s">
        <v>192</v>
      </c>
      <c r="C250" s="18" t="s">
        <v>807</v>
      </c>
      <c r="D250" s="18" t="s">
        <v>44</v>
      </c>
      <c r="E250" s="18">
        <v>5.2</v>
      </c>
      <c r="F250" s="18" t="s">
        <v>46</v>
      </c>
      <c r="G250" s="19">
        <v>90</v>
      </c>
      <c r="H250" s="20">
        <v>6</v>
      </c>
      <c r="I250" s="19" t="s">
        <v>761</v>
      </c>
      <c r="J250" s="21">
        <v>864</v>
      </c>
    </row>
    <row r="251" spans="1:10">
      <c r="A251" s="17">
        <v>60103292</v>
      </c>
      <c r="B251" s="18" t="s">
        <v>479</v>
      </c>
      <c r="C251" s="18" t="s">
        <v>807</v>
      </c>
      <c r="D251" s="18" t="s">
        <v>44</v>
      </c>
      <c r="E251" s="18">
        <v>5.2</v>
      </c>
      <c r="F251" s="18" t="s">
        <v>46</v>
      </c>
      <c r="G251" s="19">
        <v>370</v>
      </c>
      <c r="H251" s="20">
        <v>6</v>
      </c>
      <c r="I251" s="19" t="s">
        <v>761</v>
      </c>
      <c r="J251" s="21">
        <v>3552</v>
      </c>
    </row>
    <row r="252" spans="1:10">
      <c r="A252" s="17">
        <v>60103309</v>
      </c>
      <c r="B252" s="18" t="s">
        <v>591</v>
      </c>
      <c r="C252" s="18" t="s">
        <v>807</v>
      </c>
      <c r="D252" s="18" t="s">
        <v>44</v>
      </c>
      <c r="E252" s="18">
        <v>5.2</v>
      </c>
      <c r="F252" s="18" t="s">
        <v>46</v>
      </c>
      <c r="G252" s="19">
        <v>150</v>
      </c>
      <c r="H252" s="20">
        <v>6</v>
      </c>
      <c r="I252" s="19" t="s">
        <v>761</v>
      </c>
      <c r="J252" s="21">
        <v>1440</v>
      </c>
    </row>
    <row r="253" spans="1:10">
      <c r="A253" s="17">
        <v>60104053</v>
      </c>
      <c r="B253" s="18" t="s">
        <v>491</v>
      </c>
      <c r="C253" s="18" t="s">
        <v>807</v>
      </c>
      <c r="D253" s="18" t="s">
        <v>39</v>
      </c>
      <c r="E253" s="18">
        <v>5.2</v>
      </c>
      <c r="F253" s="18" t="s">
        <v>46</v>
      </c>
      <c r="G253" s="19">
        <v>90</v>
      </c>
      <c r="H253" s="20">
        <v>6</v>
      </c>
      <c r="I253" s="19" t="s">
        <v>761</v>
      </c>
      <c r="J253" s="21">
        <v>864</v>
      </c>
    </row>
    <row r="254" spans="1:10">
      <c r="A254" s="17">
        <v>60104065</v>
      </c>
      <c r="B254" s="18" t="s">
        <v>128</v>
      </c>
      <c r="C254" s="18" t="s">
        <v>807</v>
      </c>
      <c r="D254" s="18" t="s">
        <v>44</v>
      </c>
      <c r="E254" s="18">
        <v>5.2</v>
      </c>
      <c r="F254" s="18" t="s">
        <v>46</v>
      </c>
      <c r="G254" s="19">
        <v>90</v>
      </c>
      <c r="H254" s="20">
        <v>6</v>
      </c>
      <c r="I254" s="19" t="s">
        <v>761</v>
      </c>
      <c r="J254" s="21">
        <v>864</v>
      </c>
    </row>
    <row r="255" spans="1:10">
      <c r="A255" s="17">
        <v>60105124</v>
      </c>
      <c r="B255" s="18" t="s">
        <v>480</v>
      </c>
      <c r="C255" s="18" t="s">
        <v>807</v>
      </c>
      <c r="D255" s="18" t="s">
        <v>39</v>
      </c>
      <c r="E255" s="18">
        <v>5.2</v>
      </c>
      <c r="F255" s="18" t="s">
        <v>46</v>
      </c>
      <c r="G255" s="19">
        <v>270</v>
      </c>
      <c r="H255" s="20">
        <v>6</v>
      </c>
      <c r="I255" s="19" t="s">
        <v>761</v>
      </c>
      <c r="J255" s="21">
        <v>2592</v>
      </c>
    </row>
    <row r="256" spans="1:10">
      <c r="A256" s="17">
        <v>60105136</v>
      </c>
      <c r="B256" s="18" t="s">
        <v>688</v>
      </c>
      <c r="C256" s="18" t="s">
        <v>807</v>
      </c>
      <c r="D256" s="18" t="s">
        <v>44</v>
      </c>
      <c r="E256" s="18">
        <v>5.2</v>
      </c>
      <c r="F256" s="18" t="s">
        <v>46</v>
      </c>
      <c r="G256" s="19">
        <v>270</v>
      </c>
      <c r="H256" s="20">
        <v>6</v>
      </c>
      <c r="I256" s="19" t="s">
        <v>761</v>
      </c>
      <c r="J256" s="21">
        <v>2592</v>
      </c>
    </row>
    <row r="257" spans="1:10">
      <c r="A257" s="17">
        <v>60105215</v>
      </c>
      <c r="B257" s="18" t="s">
        <v>203</v>
      </c>
      <c r="C257" s="18" t="s">
        <v>807</v>
      </c>
      <c r="D257" s="18" t="s">
        <v>44</v>
      </c>
      <c r="E257" s="18">
        <v>5.2</v>
      </c>
      <c r="F257" s="18" t="s">
        <v>46</v>
      </c>
      <c r="G257" s="19">
        <v>150</v>
      </c>
      <c r="H257" s="20">
        <v>6</v>
      </c>
      <c r="I257" s="19" t="s">
        <v>761</v>
      </c>
      <c r="J257" s="21">
        <v>1440</v>
      </c>
    </row>
    <row r="258" spans="1:10">
      <c r="A258" s="17">
        <v>60105227</v>
      </c>
      <c r="B258" s="18" t="s">
        <v>549</v>
      </c>
      <c r="C258" s="18" t="s">
        <v>807</v>
      </c>
      <c r="D258" s="18" t="s">
        <v>44</v>
      </c>
      <c r="E258" s="18">
        <v>5.2</v>
      </c>
      <c r="F258" s="18" t="s">
        <v>46</v>
      </c>
      <c r="G258" s="19">
        <v>150</v>
      </c>
      <c r="H258" s="20">
        <v>6</v>
      </c>
      <c r="I258" s="19" t="s">
        <v>761</v>
      </c>
      <c r="J258" s="21">
        <v>1440</v>
      </c>
    </row>
    <row r="259" spans="1:10">
      <c r="A259" s="17">
        <v>60105239</v>
      </c>
      <c r="B259" s="18" t="s">
        <v>342</v>
      </c>
      <c r="C259" s="18" t="s">
        <v>807</v>
      </c>
      <c r="D259" s="18" t="s">
        <v>44</v>
      </c>
      <c r="E259" s="18">
        <v>5.2</v>
      </c>
      <c r="F259" s="18" t="s">
        <v>46</v>
      </c>
      <c r="G259" s="19">
        <v>150</v>
      </c>
      <c r="H259" s="20">
        <v>6</v>
      </c>
      <c r="I259" s="19" t="s">
        <v>761</v>
      </c>
      <c r="J259" s="21">
        <v>1440</v>
      </c>
    </row>
    <row r="260" spans="1:10">
      <c r="A260" s="17">
        <v>60105264</v>
      </c>
      <c r="B260" s="18" t="s">
        <v>130</v>
      </c>
      <c r="C260" s="18" t="s">
        <v>807</v>
      </c>
      <c r="D260" s="18" t="s">
        <v>44</v>
      </c>
      <c r="E260" s="18">
        <v>5.2</v>
      </c>
      <c r="F260" s="18" t="s">
        <v>46</v>
      </c>
      <c r="G260" s="19">
        <v>90</v>
      </c>
      <c r="H260" s="20">
        <v>6</v>
      </c>
      <c r="I260" s="19" t="s">
        <v>761</v>
      </c>
      <c r="J260" s="21">
        <v>864</v>
      </c>
    </row>
    <row r="261" spans="1:10">
      <c r="A261" s="17">
        <v>60105276</v>
      </c>
      <c r="B261" s="18" t="s">
        <v>523</v>
      </c>
      <c r="C261" s="18" t="s">
        <v>807</v>
      </c>
      <c r="D261" s="18" t="s">
        <v>44</v>
      </c>
      <c r="E261" s="18">
        <v>5.2</v>
      </c>
      <c r="F261" s="18" t="s">
        <v>46</v>
      </c>
      <c r="G261" s="19">
        <v>150</v>
      </c>
      <c r="H261" s="20">
        <v>6</v>
      </c>
      <c r="I261" s="19" t="s">
        <v>761</v>
      </c>
      <c r="J261" s="21">
        <v>1440</v>
      </c>
    </row>
    <row r="262" spans="1:10">
      <c r="A262" s="17">
        <v>60105288</v>
      </c>
      <c r="B262" s="18" t="s">
        <v>648</v>
      </c>
      <c r="C262" s="18" t="s">
        <v>807</v>
      </c>
      <c r="D262" s="18" t="s">
        <v>44</v>
      </c>
      <c r="E262" s="18">
        <v>5.2</v>
      </c>
      <c r="F262" s="18" t="s">
        <v>46</v>
      </c>
      <c r="G262" s="19">
        <v>150</v>
      </c>
      <c r="H262" s="20">
        <v>6</v>
      </c>
      <c r="I262" s="19" t="s">
        <v>761</v>
      </c>
      <c r="J262" s="21">
        <v>1440</v>
      </c>
    </row>
    <row r="263" spans="1:10">
      <c r="A263" s="17">
        <v>60124684</v>
      </c>
      <c r="B263" s="18" t="s">
        <v>636</v>
      </c>
      <c r="C263" s="18" t="s">
        <v>807</v>
      </c>
      <c r="D263" s="18" t="s">
        <v>31</v>
      </c>
      <c r="E263" s="18">
        <v>5.2</v>
      </c>
      <c r="F263" s="18" t="s">
        <v>46</v>
      </c>
      <c r="G263" s="19">
        <v>223</v>
      </c>
      <c r="H263" s="20">
        <v>6</v>
      </c>
      <c r="I263" s="19" t="s">
        <v>761</v>
      </c>
      <c r="J263" s="21">
        <v>2140.7999999999997</v>
      </c>
    </row>
    <row r="264" spans="1:10">
      <c r="A264" s="17">
        <v>60131913</v>
      </c>
      <c r="B264" s="18" t="s">
        <v>390</v>
      </c>
      <c r="C264" s="18" t="s">
        <v>807</v>
      </c>
      <c r="D264" s="18" t="s">
        <v>31</v>
      </c>
      <c r="E264" s="18">
        <v>5.2</v>
      </c>
      <c r="F264" s="18" t="s">
        <v>46</v>
      </c>
      <c r="G264" s="19">
        <v>460</v>
      </c>
      <c r="H264" s="20">
        <v>6</v>
      </c>
      <c r="I264" s="19" t="s">
        <v>761</v>
      </c>
      <c r="J264" s="21">
        <v>4416</v>
      </c>
    </row>
    <row r="265" spans="1:10">
      <c r="A265" s="17">
        <v>60135980</v>
      </c>
      <c r="B265" s="18" t="s">
        <v>584</v>
      </c>
      <c r="C265" s="18" t="s">
        <v>807</v>
      </c>
      <c r="D265" s="18" t="s">
        <v>23</v>
      </c>
      <c r="E265" s="18">
        <v>5.2</v>
      </c>
      <c r="F265" s="18" t="s">
        <v>46</v>
      </c>
      <c r="G265" s="19">
        <v>447</v>
      </c>
      <c r="H265" s="20">
        <v>6</v>
      </c>
      <c r="I265" s="19" t="s">
        <v>761</v>
      </c>
      <c r="J265" s="21">
        <v>4291.2</v>
      </c>
    </row>
    <row r="266" spans="1:10">
      <c r="A266" s="17">
        <v>60136121</v>
      </c>
      <c r="B266" s="18" t="s">
        <v>681</v>
      </c>
      <c r="C266" s="18" t="s">
        <v>807</v>
      </c>
      <c r="D266" s="18" t="s">
        <v>31</v>
      </c>
      <c r="E266" s="18">
        <v>5.2</v>
      </c>
      <c r="F266" s="18" t="s">
        <v>46</v>
      </c>
      <c r="G266" s="19">
        <v>459</v>
      </c>
      <c r="H266" s="20">
        <v>6</v>
      </c>
      <c r="I266" s="19" t="s">
        <v>761</v>
      </c>
      <c r="J266" s="21">
        <v>4406.3999999999996</v>
      </c>
    </row>
    <row r="267" spans="1:10">
      <c r="A267" s="17">
        <v>60137861</v>
      </c>
      <c r="B267" s="18" t="s">
        <v>166</v>
      </c>
      <c r="C267" s="18" t="s">
        <v>807</v>
      </c>
      <c r="D267" s="18" t="s">
        <v>31</v>
      </c>
      <c r="E267" s="18">
        <v>5.2</v>
      </c>
      <c r="F267" s="18" t="s">
        <v>46</v>
      </c>
      <c r="G267" s="19">
        <v>440</v>
      </c>
      <c r="H267" s="20">
        <v>6</v>
      </c>
      <c r="I267" s="19" t="s">
        <v>761</v>
      </c>
      <c r="J267" s="21">
        <v>4224</v>
      </c>
    </row>
    <row r="268" spans="1:10">
      <c r="A268" s="17">
        <v>60172010</v>
      </c>
      <c r="B268" s="18" t="s">
        <v>47</v>
      </c>
      <c r="C268" s="18" t="s">
        <v>807</v>
      </c>
      <c r="D268" s="18" t="s">
        <v>23</v>
      </c>
      <c r="E268" s="18">
        <v>5.2</v>
      </c>
      <c r="F268" s="18" t="s">
        <v>46</v>
      </c>
      <c r="G268" s="19">
        <v>450</v>
      </c>
      <c r="H268" s="20">
        <v>6</v>
      </c>
      <c r="I268" s="19" t="s">
        <v>761</v>
      </c>
      <c r="J268" s="21">
        <v>4320</v>
      </c>
    </row>
    <row r="269" spans="1:10">
      <c r="A269" s="17">
        <v>60172368</v>
      </c>
      <c r="B269" s="18" t="s">
        <v>851</v>
      </c>
      <c r="C269" s="18" t="s">
        <v>807</v>
      </c>
      <c r="D269" s="18" t="s">
        <v>23</v>
      </c>
      <c r="E269" s="18">
        <v>5.2</v>
      </c>
      <c r="F269" s="18" t="s">
        <v>46</v>
      </c>
      <c r="G269" s="19">
        <v>450</v>
      </c>
      <c r="H269" s="20">
        <v>6</v>
      </c>
      <c r="I269" s="19" t="s">
        <v>761</v>
      </c>
      <c r="J269" s="21">
        <v>4320</v>
      </c>
    </row>
    <row r="270" spans="1:10">
      <c r="A270" s="17">
        <v>60173075</v>
      </c>
      <c r="B270" s="18" t="s">
        <v>174</v>
      </c>
      <c r="C270" s="18" t="s">
        <v>807</v>
      </c>
      <c r="D270" s="18" t="s">
        <v>23</v>
      </c>
      <c r="E270" s="18">
        <v>5.2</v>
      </c>
      <c r="F270" s="18" t="s">
        <v>46</v>
      </c>
      <c r="G270" s="19">
        <v>450</v>
      </c>
      <c r="H270" s="20">
        <v>6</v>
      </c>
      <c r="I270" s="19" t="s">
        <v>761</v>
      </c>
      <c r="J270" s="21">
        <v>4320</v>
      </c>
    </row>
    <row r="271" spans="1:10">
      <c r="A271" s="17">
        <v>60174171</v>
      </c>
      <c r="B271" s="18" t="s">
        <v>852</v>
      </c>
      <c r="C271" s="18" t="s">
        <v>807</v>
      </c>
      <c r="D271" s="18" t="s">
        <v>23</v>
      </c>
      <c r="E271" s="18">
        <v>5.2</v>
      </c>
      <c r="F271" s="18" t="s">
        <v>46</v>
      </c>
      <c r="G271" s="19">
        <v>450</v>
      </c>
      <c r="H271" s="20">
        <v>6</v>
      </c>
      <c r="I271" s="19" t="s">
        <v>761</v>
      </c>
      <c r="J271" s="21">
        <v>4320</v>
      </c>
    </row>
    <row r="272" spans="1:10">
      <c r="A272" s="17">
        <v>60174183</v>
      </c>
      <c r="B272" s="18" t="s">
        <v>853</v>
      </c>
      <c r="C272" s="18" t="s">
        <v>807</v>
      </c>
      <c r="D272" s="18" t="s">
        <v>23</v>
      </c>
      <c r="E272" s="18">
        <v>5.2</v>
      </c>
      <c r="F272" s="18" t="s">
        <v>46</v>
      </c>
      <c r="G272" s="19">
        <v>450</v>
      </c>
      <c r="H272" s="20">
        <v>6</v>
      </c>
      <c r="I272" s="19" t="s">
        <v>761</v>
      </c>
      <c r="J272" s="21">
        <v>4320</v>
      </c>
    </row>
    <row r="273" spans="1:10">
      <c r="A273" s="17">
        <v>60174195</v>
      </c>
      <c r="B273" s="18" t="s">
        <v>854</v>
      </c>
      <c r="C273" s="18" t="s">
        <v>807</v>
      </c>
      <c r="D273" s="18" t="s">
        <v>23</v>
      </c>
      <c r="E273" s="18">
        <v>5.2</v>
      </c>
      <c r="F273" s="18" t="s">
        <v>46</v>
      </c>
      <c r="G273" s="19">
        <v>450</v>
      </c>
      <c r="H273" s="20">
        <v>6</v>
      </c>
      <c r="I273" s="19" t="s">
        <v>761</v>
      </c>
      <c r="J273" s="21">
        <v>4320</v>
      </c>
    </row>
    <row r="274" spans="1:10">
      <c r="A274" s="17">
        <v>60174201</v>
      </c>
      <c r="B274" s="18" t="s">
        <v>855</v>
      </c>
      <c r="C274" s="18" t="s">
        <v>807</v>
      </c>
      <c r="D274" s="18" t="s">
        <v>23</v>
      </c>
      <c r="E274" s="18">
        <v>5.2</v>
      </c>
      <c r="F274" s="18" t="s">
        <v>46</v>
      </c>
      <c r="G274" s="19">
        <v>450</v>
      </c>
      <c r="H274" s="20">
        <v>6</v>
      </c>
      <c r="I274" s="19" t="s">
        <v>761</v>
      </c>
      <c r="J274" s="21">
        <v>4320</v>
      </c>
    </row>
    <row r="275" spans="1:10">
      <c r="A275" s="17">
        <v>60302288</v>
      </c>
      <c r="B275" s="18" t="s">
        <v>347</v>
      </c>
      <c r="C275" s="18" t="s">
        <v>807</v>
      </c>
      <c r="D275" s="18" t="s">
        <v>31</v>
      </c>
      <c r="E275" s="18">
        <v>5.2</v>
      </c>
      <c r="F275" s="18" t="s">
        <v>46</v>
      </c>
      <c r="G275" s="19">
        <v>360</v>
      </c>
      <c r="H275" s="20">
        <v>6</v>
      </c>
      <c r="I275" s="19" t="s">
        <v>761</v>
      </c>
      <c r="J275" s="21">
        <v>3456</v>
      </c>
    </row>
    <row r="276" spans="1:10">
      <c r="A276" s="17">
        <v>60302847</v>
      </c>
      <c r="B276" s="18" t="s">
        <v>417</v>
      </c>
      <c r="C276" s="18" t="s">
        <v>807</v>
      </c>
      <c r="D276" s="18" t="s">
        <v>31</v>
      </c>
      <c r="E276" s="18">
        <v>5.2</v>
      </c>
      <c r="F276" s="18" t="s">
        <v>46</v>
      </c>
      <c r="G276" s="19">
        <v>360</v>
      </c>
      <c r="H276" s="20">
        <v>6</v>
      </c>
      <c r="I276" s="19" t="s">
        <v>761</v>
      </c>
      <c r="J276" s="21">
        <v>3456</v>
      </c>
    </row>
    <row r="277" spans="1:10">
      <c r="A277" s="17">
        <v>60303190</v>
      </c>
      <c r="B277" s="18" t="s">
        <v>693</v>
      </c>
      <c r="C277" s="18" t="s">
        <v>807</v>
      </c>
      <c r="D277" s="18" t="s">
        <v>31</v>
      </c>
      <c r="E277" s="18">
        <v>5.2</v>
      </c>
      <c r="F277" s="18" t="s">
        <v>46</v>
      </c>
      <c r="G277" s="19">
        <v>360</v>
      </c>
      <c r="H277" s="20">
        <v>6</v>
      </c>
      <c r="I277" s="19" t="s">
        <v>761</v>
      </c>
      <c r="J277" s="21">
        <v>3456</v>
      </c>
    </row>
    <row r="278" spans="1:10">
      <c r="A278" s="17">
        <v>60303529</v>
      </c>
      <c r="B278" s="18" t="s">
        <v>116</v>
      </c>
      <c r="C278" s="18" t="s">
        <v>807</v>
      </c>
      <c r="D278" s="18" t="s">
        <v>31</v>
      </c>
      <c r="E278" s="18">
        <v>5.2</v>
      </c>
      <c r="F278" s="18" t="s">
        <v>46</v>
      </c>
      <c r="G278" s="19">
        <v>360</v>
      </c>
      <c r="H278" s="20">
        <v>6</v>
      </c>
      <c r="I278" s="19" t="s">
        <v>761</v>
      </c>
      <c r="J278" s="21">
        <v>3456</v>
      </c>
    </row>
    <row r="279" spans="1:10">
      <c r="A279" s="17">
        <v>60303542</v>
      </c>
      <c r="B279" s="18" t="s">
        <v>856</v>
      </c>
      <c r="C279" s="18" t="s">
        <v>807</v>
      </c>
      <c r="D279" s="18" t="s">
        <v>31</v>
      </c>
      <c r="E279" s="18">
        <v>5.2</v>
      </c>
      <c r="F279" s="18" t="s">
        <v>46</v>
      </c>
      <c r="G279" s="19">
        <v>360</v>
      </c>
      <c r="H279" s="20">
        <v>6</v>
      </c>
      <c r="I279" s="19" t="s">
        <v>761</v>
      </c>
      <c r="J279" s="21">
        <v>3456</v>
      </c>
    </row>
    <row r="280" spans="1:10">
      <c r="A280" s="17">
        <v>60303645</v>
      </c>
      <c r="B280" s="18" t="s">
        <v>324</v>
      </c>
      <c r="C280" s="18" t="s">
        <v>807</v>
      </c>
      <c r="D280" s="18" t="s">
        <v>31</v>
      </c>
      <c r="E280" s="18">
        <v>5.2</v>
      </c>
      <c r="F280" s="18" t="s">
        <v>46</v>
      </c>
      <c r="G280" s="19">
        <v>360</v>
      </c>
      <c r="H280" s="20">
        <v>6</v>
      </c>
      <c r="I280" s="19" t="s">
        <v>761</v>
      </c>
      <c r="J280" s="21">
        <v>3456</v>
      </c>
    </row>
    <row r="281" spans="1:10">
      <c r="A281" s="17">
        <v>60311885</v>
      </c>
      <c r="B281" s="18" t="s">
        <v>175</v>
      </c>
      <c r="C281" s="18" t="s">
        <v>807</v>
      </c>
      <c r="D281" s="18" t="s">
        <v>31</v>
      </c>
      <c r="E281" s="18">
        <v>5.2</v>
      </c>
      <c r="F281" s="18" t="s">
        <v>46</v>
      </c>
      <c r="G281" s="19">
        <v>450</v>
      </c>
      <c r="H281" s="20">
        <v>6</v>
      </c>
      <c r="I281" s="19" t="s">
        <v>761</v>
      </c>
      <c r="J281" s="21">
        <v>4320</v>
      </c>
    </row>
    <row r="282" spans="1:10">
      <c r="A282" s="17">
        <v>60330806</v>
      </c>
      <c r="B282" s="18" t="s">
        <v>727</v>
      </c>
      <c r="C282" s="18" t="s">
        <v>807</v>
      </c>
      <c r="D282" s="18" t="s">
        <v>31</v>
      </c>
      <c r="E282" s="18">
        <v>5.2</v>
      </c>
      <c r="F282" s="18" t="s">
        <v>46</v>
      </c>
      <c r="G282" s="19">
        <v>258</v>
      </c>
      <c r="H282" s="20">
        <v>6</v>
      </c>
      <c r="I282" s="19" t="s">
        <v>761</v>
      </c>
      <c r="J282" s="21">
        <v>2476.7999999999997</v>
      </c>
    </row>
    <row r="283" spans="1:10">
      <c r="A283" s="17">
        <v>60330818</v>
      </c>
      <c r="B283" s="18" t="s">
        <v>518</v>
      </c>
      <c r="C283" s="18" t="s">
        <v>807</v>
      </c>
      <c r="D283" s="18" t="s">
        <v>23</v>
      </c>
      <c r="E283" s="18">
        <v>5.2</v>
      </c>
      <c r="F283" s="18" t="s">
        <v>46</v>
      </c>
      <c r="G283" s="19">
        <v>374</v>
      </c>
      <c r="H283" s="20">
        <v>6</v>
      </c>
      <c r="I283" s="19" t="s">
        <v>761</v>
      </c>
      <c r="J283" s="21">
        <v>3590.4</v>
      </c>
    </row>
    <row r="284" spans="1:10">
      <c r="A284" s="17">
        <v>60330855</v>
      </c>
      <c r="B284" s="18" t="s">
        <v>302</v>
      </c>
      <c r="C284" s="18" t="s">
        <v>807</v>
      </c>
      <c r="D284" s="18" t="s">
        <v>23</v>
      </c>
      <c r="E284" s="18">
        <v>5.2</v>
      </c>
      <c r="F284" s="18" t="s">
        <v>46</v>
      </c>
      <c r="G284" s="19">
        <v>830</v>
      </c>
      <c r="H284" s="20">
        <v>6</v>
      </c>
      <c r="I284" s="19" t="s">
        <v>761</v>
      </c>
      <c r="J284" s="21">
        <v>7968</v>
      </c>
    </row>
    <row r="285" spans="1:10">
      <c r="A285" s="17">
        <v>60331513</v>
      </c>
      <c r="B285" s="18" t="s">
        <v>557</v>
      </c>
      <c r="C285" s="18" t="s">
        <v>807</v>
      </c>
      <c r="D285" s="18" t="s">
        <v>31</v>
      </c>
      <c r="E285" s="18">
        <v>5.2</v>
      </c>
      <c r="F285" s="18" t="s">
        <v>46</v>
      </c>
      <c r="G285" s="19">
        <v>194</v>
      </c>
      <c r="H285" s="20">
        <v>6</v>
      </c>
      <c r="I285" s="19" t="s">
        <v>761</v>
      </c>
      <c r="J285" s="21">
        <v>1862.3999999999999</v>
      </c>
    </row>
    <row r="286" spans="1:10">
      <c r="A286" s="17">
        <v>60331525</v>
      </c>
      <c r="B286" s="18" t="s">
        <v>97</v>
      </c>
      <c r="C286" s="18" t="s">
        <v>807</v>
      </c>
      <c r="D286" s="18" t="s">
        <v>31</v>
      </c>
      <c r="E286" s="18">
        <v>5.2</v>
      </c>
      <c r="F286" s="18" t="s">
        <v>46</v>
      </c>
      <c r="G286" s="19">
        <v>224</v>
      </c>
      <c r="H286" s="20">
        <v>6</v>
      </c>
      <c r="I286" s="19" t="s">
        <v>761</v>
      </c>
      <c r="J286" s="21">
        <v>2150.4</v>
      </c>
    </row>
    <row r="287" spans="1:10">
      <c r="A287" s="17">
        <v>60333972</v>
      </c>
      <c r="B287" s="18" t="s">
        <v>634</v>
      </c>
      <c r="C287" s="18" t="s">
        <v>807</v>
      </c>
      <c r="D287" s="18" t="s">
        <v>31</v>
      </c>
      <c r="E287" s="18">
        <v>5.2</v>
      </c>
      <c r="F287" s="18" t="s">
        <v>46</v>
      </c>
      <c r="G287" s="19">
        <v>193</v>
      </c>
      <c r="H287" s="20">
        <v>6</v>
      </c>
      <c r="I287" s="19" t="s">
        <v>761</v>
      </c>
      <c r="J287" s="21">
        <v>1852.8</v>
      </c>
    </row>
    <row r="288" spans="1:10">
      <c r="A288" s="17">
        <v>60359213</v>
      </c>
      <c r="B288" s="18" t="s">
        <v>519</v>
      </c>
      <c r="C288" s="18" t="s">
        <v>807</v>
      </c>
      <c r="D288" s="18" t="s">
        <v>31</v>
      </c>
      <c r="E288" s="18">
        <v>5.2</v>
      </c>
      <c r="F288" s="18" t="s">
        <v>46</v>
      </c>
      <c r="G288" s="19">
        <v>250</v>
      </c>
      <c r="H288" s="20">
        <v>6</v>
      </c>
      <c r="I288" s="19" t="s">
        <v>761</v>
      </c>
      <c r="J288" s="21">
        <v>2400</v>
      </c>
    </row>
    <row r="289" spans="1:10">
      <c r="A289" s="17">
        <v>60359225</v>
      </c>
      <c r="B289" s="18" t="s">
        <v>476</v>
      </c>
      <c r="C289" s="18" t="s">
        <v>807</v>
      </c>
      <c r="D289" s="18" t="s">
        <v>31</v>
      </c>
      <c r="E289" s="18">
        <v>5.2</v>
      </c>
      <c r="F289" s="18" t="s">
        <v>46</v>
      </c>
      <c r="G289" s="19">
        <v>394</v>
      </c>
      <c r="H289" s="20">
        <v>6</v>
      </c>
      <c r="I289" s="19" t="s">
        <v>761</v>
      </c>
      <c r="J289" s="21">
        <v>3782.3999999999996</v>
      </c>
    </row>
    <row r="290" spans="1:10">
      <c r="A290" s="17">
        <v>60359237</v>
      </c>
      <c r="B290" s="18" t="s">
        <v>320</v>
      </c>
      <c r="C290" s="18" t="s">
        <v>807</v>
      </c>
      <c r="D290" s="18" t="s">
        <v>23</v>
      </c>
      <c r="E290" s="18">
        <v>5.2</v>
      </c>
      <c r="F290" s="18" t="s">
        <v>46</v>
      </c>
      <c r="G290" s="19">
        <v>847</v>
      </c>
      <c r="H290" s="20">
        <v>6</v>
      </c>
      <c r="I290" s="19" t="s">
        <v>761</v>
      </c>
      <c r="J290" s="21">
        <v>8131.2</v>
      </c>
    </row>
    <row r="291" spans="1:10">
      <c r="A291" s="17">
        <v>60359626</v>
      </c>
      <c r="B291" s="18" t="s">
        <v>724</v>
      </c>
      <c r="C291" s="18" t="s">
        <v>807</v>
      </c>
      <c r="D291" s="18" t="s">
        <v>23</v>
      </c>
      <c r="E291" s="18">
        <v>5.2</v>
      </c>
      <c r="F291" s="18" t="s">
        <v>46</v>
      </c>
      <c r="G291" s="19">
        <v>349</v>
      </c>
      <c r="H291" s="20">
        <v>6</v>
      </c>
      <c r="I291" s="19" t="s">
        <v>761</v>
      </c>
      <c r="J291" s="21">
        <v>3350.4</v>
      </c>
    </row>
    <row r="292" spans="1:10">
      <c r="A292" s="17">
        <v>60376338</v>
      </c>
      <c r="B292" s="18" t="s">
        <v>553</v>
      </c>
      <c r="C292" s="18" t="s">
        <v>807</v>
      </c>
      <c r="D292" s="18" t="s">
        <v>31</v>
      </c>
      <c r="E292" s="18">
        <v>5.2</v>
      </c>
      <c r="F292" s="18" t="s">
        <v>46</v>
      </c>
      <c r="G292" s="19">
        <v>351</v>
      </c>
      <c r="H292" s="20">
        <v>6</v>
      </c>
      <c r="I292" s="19" t="s">
        <v>761</v>
      </c>
      <c r="J292" s="21">
        <v>3369.6</v>
      </c>
    </row>
    <row r="293" spans="1:10">
      <c r="A293" s="17">
        <v>60376879</v>
      </c>
      <c r="B293" s="18" t="s">
        <v>469</v>
      </c>
      <c r="C293" s="18" t="s">
        <v>807</v>
      </c>
      <c r="D293" s="18" t="s">
        <v>31</v>
      </c>
      <c r="E293" s="18">
        <v>5.2</v>
      </c>
      <c r="F293" s="18" t="s">
        <v>46</v>
      </c>
      <c r="G293" s="19">
        <v>264</v>
      </c>
      <c r="H293" s="20">
        <v>6</v>
      </c>
      <c r="I293" s="19" t="s">
        <v>761</v>
      </c>
      <c r="J293" s="21">
        <v>2534.4</v>
      </c>
    </row>
    <row r="294" spans="1:10">
      <c r="A294" s="17">
        <v>61007092</v>
      </c>
      <c r="B294" s="18" t="s">
        <v>657</v>
      </c>
      <c r="C294" s="18" t="s">
        <v>807</v>
      </c>
      <c r="D294" s="18" t="s">
        <v>31</v>
      </c>
      <c r="E294" s="18">
        <v>5.2</v>
      </c>
      <c r="F294" s="18" t="s">
        <v>46</v>
      </c>
      <c r="G294" s="19">
        <v>188</v>
      </c>
      <c r="H294" s="20">
        <v>6</v>
      </c>
      <c r="I294" s="19" t="s">
        <v>761</v>
      </c>
      <c r="J294" s="21">
        <v>1804.8</v>
      </c>
    </row>
    <row r="295" spans="1:10">
      <c r="A295" s="17" t="s">
        <v>857</v>
      </c>
      <c r="B295" s="18" t="s">
        <v>858</v>
      </c>
      <c r="C295" s="18" t="s">
        <v>807</v>
      </c>
      <c r="D295" s="18" t="s">
        <v>44</v>
      </c>
      <c r="E295" s="18">
        <v>5.2</v>
      </c>
      <c r="F295" s="18" t="s">
        <v>46</v>
      </c>
      <c r="G295" s="19">
        <v>304</v>
      </c>
      <c r="H295" s="20">
        <v>6</v>
      </c>
      <c r="I295" s="19" t="s">
        <v>761</v>
      </c>
      <c r="J295" s="21">
        <v>2918.4</v>
      </c>
    </row>
    <row r="296" spans="1:10">
      <c r="A296" s="17" t="s">
        <v>88</v>
      </c>
      <c r="B296" s="18" t="s">
        <v>89</v>
      </c>
      <c r="C296" s="18" t="s">
        <v>807</v>
      </c>
      <c r="D296" s="18" t="s">
        <v>44</v>
      </c>
      <c r="E296" s="18">
        <v>5.2</v>
      </c>
      <c r="F296" s="18" t="s">
        <v>46</v>
      </c>
      <c r="G296" s="19">
        <v>407</v>
      </c>
      <c r="H296" s="20">
        <v>6</v>
      </c>
      <c r="I296" s="19" t="s">
        <v>761</v>
      </c>
      <c r="J296" s="21">
        <v>3907.2</v>
      </c>
    </row>
    <row r="297" spans="1:10">
      <c r="A297" s="17" t="s">
        <v>386</v>
      </c>
      <c r="B297" s="18" t="s">
        <v>387</v>
      </c>
      <c r="C297" s="18" t="s">
        <v>807</v>
      </c>
      <c r="D297" s="18" t="s">
        <v>44</v>
      </c>
      <c r="E297" s="18">
        <v>5.2</v>
      </c>
      <c r="F297" s="18" t="s">
        <v>46</v>
      </c>
      <c r="G297" s="19">
        <v>402</v>
      </c>
      <c r="H297" s="20">
        <v>6</v>
      </c>
      <c r="I297" s="19" t="s">
        <v>761</v>
      </c>
      <c r="J297" s="21">
        <v>3859.2</v>
      </c>
    </row>
    <row r="298" spans="1:10">
      <c r="A298" s="17" t="s">
        <v>580</v>
      </c>
      <c r="B298" s="18" t="s">
        <v>581</v>
      </c>
      <c r="C298" s="18" t="s">
        <v>807</v>
      </c>
      <c r="D298" s="18" t="s">
        <v>31</v>
      </c>
      <c r="E298" s="18">
        <v>5.2</v>
      </c>
      <c r="F298" s="18" t="s">
        <v>46</v>
      </c>
      <c r="G298" s="19">
        <v>360</v>
      </c>
      <c r="H298" s="20">
        <v>6</v>
      </c>
      <c r="I298" s="19" t="s">
        <v>761</v>
      </c>
      <c r="J298" s="21">
        <v>3456</v>
      </c>
    </row>
    <row r="299" spans="1:10">
      <c r="A299" s="17" t="s">
        <v>495</v>
      </c>
      <c r="B299" s="18" t="s">
        <v>496</v>
      </c>
      <c r="C299" s="18" t="s">
        <v>807</v>
      </c>
      <c r="D299" s="18" t="s">
        <v>44</v>
      </c>
      <c r="E299" s="18">
        <v>5.2</v>
      </c>
      <c r="F299" s="18" t="s">
        <v>46</v>
      </c>
      <c r="G299" s="19">
        <v>21</v>
      </c>
      <c r="H299" s="20">
        <v>6</v>
      </c>
      <c r="I299" s="19" t="s">
        <v>761</v>
      </c>
      <c r="J299" s="21">
        <v>201.6</v>
      </c>
    </row>
    <row r="300" spans="1:10">
      <c r="A300" s="17" t="s">
        <v>277</v>
      </c>
      <c r="B300" s="18" t="s">
        <v>278</v>
      </c>
      <c r="C300" s="18" t="s">
        <v>807</v>
      </c>
      <c r="D300" s="18" t="s">
        <v>31</v>
      </c>
      <c r="E300" s="18">
        <v>5.2</v>
      </c>
      <c r="F300" s="18" t="s">
        <v>46</v>
      </c>
      <c r="G300" s="19">
        <v>249</v>
      </c>
      <c r="H300" s="20">
        <v>6</v>
      </c>
      <c r="I300" s="19" t="s">
        <v>761</v>
      </c>
      <c r="J300" s="21">
        <v>2390.4</v>
      </c>
    </row>
    <row r="301" spans="1:10">
      <c r="A301" s="17" t="s">
        <v>650</v>
      </c>
      <c r="B301" s="18" t="s">
        <v>651</v>
      </c>
      <c r="C301" s="18" t="s">
        <v>807</v>
      </c>
      <c r="D301" s="18" t="s">
        <v>31</v>
      </c>
      <c r="E301" s="18">
        <v>5.2</v>
      </c>
      <c r="F301" s="18" t="s">
        <v>46</v>
      </c>
      <c r="G301" s="19">
        <v>271</v>
      </c>
      <c r="H301" s="20">
        <v>6</v>
      </c>
      <c r="I301" s="19" t="s">
        <v>761</v>
      </c>
      <c r="J301" s="21">
        <v>2601.6</v>
      </c>
    </row>
    <row r="302" spans="1:10">
      <c r="A302" s="17" t="s">
        <v>566</v>
      </c>
      <c r="B302" s="18" t="s">
        <v>567</v>
      </c>
      <c r="C302" s="18" t="s">
        <v>807</v>
      </c>
      <c r="D302" s="18" t="s">
        <v>23</v>
      </c>
      <c r="E302" s="18">
        <v>5.2</v>
      </c>
      <c r="F302" s="18" t="s">
        <v>46</v>
      </c>
      <c r="G302" s="19">
        <v>621</v>
      </c>
      <c r="H302" s="20">
        <v>6</v>
      </c>
      <c r="I302" s="19" t="s">
        <v>761</v>
      </c>
      <c r="J302" s="21">
        <v>5961.5999999999995</v>
      </c>
    </row>
    <row r="303" spans="1:10">
      <c r="A303" s="17" t="s">
        <v>279</v>
      </c>
      <c r="B303" s="18" t="s">
        <v>280</v>
      </c>
      <c r="C303" s="18" t="s">
        <v>807</v>
      </c>
      <c r="D303" s="18" t="s">
        <v>31</v>
      </c>
      <c r="E303" s="18">
        <v>5.2</v>
      </c>
      <c r="F303" s="18" t="s">
        <v>46</v>
      </c>
      <c r="G303" s="19">
        <v>30</v>
      </c>
      <c r="H303" s="20">
        <v>6</v>
      </c>
      <c r="I303" s="19" t="s">
        <v>761</v>
      </c>
      <c r="J303" s="21">
        <v>288</v>
      </c>
    </row>
    <row r="304" spans="1:10">
      <c r="A304" s="17">
        <v>50034765</v>
      </c>
      <c r="B304" s="18" t="s">
        <v>246</v>
      </c>
      <c r="C304" s="18" t="s">
        <v>807</v>
      </c>
      <c r="D304" s="18" t="s">
        <v>23</v>
      </c>
      <c r="E304" s="18">
        <v>6.1</v>
      </c>
      <c r="F304" s="18" t="s">
        <v>859</v>
      </c>
      <c r="G304" s="19">
        <v>95</v>
      </c>
      <c r="H304" s="20">
        <v>6</v>
      </c>
      <c r="I304" s="19" t="s">
        <v>767</v>
      </c>
      <c r="J304" s="21">
        <v>798</v>
      </c>
    </row>
    <row r="305" spans="1:10">
      <c r="A305" s="17">
        <v>50102771</v>
      </c>
      <c r="B305" s="18" t="s">
        <v>490</v>
      </c>
      <c r="C305" s="18" t="s">
        <v>807</v>
      </c>
      <c r="D305" s="18" t="s">
        <v>23</v>
      </c>
      <c r="E305" s="18">
        <v>6.1</v>
      </c>
      <c r="F305" s="18" t="s">
        <v>859</v>
      </c>
      <c r="G305" s="19">
        <v>315</v>
      </c>
      <c r="H305" s="20">
        <v>6</v>
      </c>
      <c r="I305" s="19" t="s">
        <v>767</v>
      </c>
      <c r="J305" s="21">
        <v>2646</v>
      </c>
    </row>
    <row r="306" spans="1:10">
      <c r="A306" s="17">
        <v>50115856</v>
      </c>
      <c r="B306" s="18" t="s">
        <v>404</v>
      </c>
      <c r="C306" s="18" t="s">
        <v>807</v>
      </c>
      <c r="D306" s="18" t="s">
        <v>23</v>
      </c>
      <c r="E306" s="18">
        <v>6.1</v>
      </c>
      <c r="F306" s="18" t="s">
        <v>859</v>
      </c>
      <c r="G306" s="19">
        <v>489</v>
      </c>
      <c r="H306" s="20">
        <v>6</v>
      </c>
      <c r="I306" s="19" t="s">
        <v>767</v>
      </c>
      <c r="J306" s="21">
        <v>4107.6000000000004</v>
      </c>
    </row>
    <row r="307" spans="1:10">
      <c r="A307" s="17">
        <v>50117889</v>
      </c>
      <c r="B307" s="18" t="s">
        <v>439</v>
      </c>
      <c r="C307" s="18" t="s">
        <v>807</v>
      </c>
      <c r="D307" s="18" t="s">
        <v>23</v>
      </c>
      <c r="E307" s="18">
        <v>6.1</v>
      </c>
      <c r="F307" s="18" t="s">
        <v>859</v>
      </c>
      <c r="G307" s="19">
        <v>525</v>
      </c>
      <c r="H307" s="20">
        <v>6</v>
      </c>
      <c r="I307" s="19" t="s">
        <v>767</v>
      </c>
      <c r="J307" s="21">
        <v>4410</v>
      </c>
    </row>
    <row r="308" spans="1:10">
      <c r="A308" s="17">
        <v>50118596</v>
      </c>
      <c r="B308" s="18" t="s">
        <v>191</v>
      </c>
      <c r="C308" s="18" t="s">
        <v>807</v>
      </c>
      <c r="D308" s="18" t="s">
        <v>31</v>
      </c>
      <c r="E308" s="18">
        <v>6.1</v>
      </c>
      <c r="F308" s="18" t="s">
        <v>859</v>
      </c>
      <c r="G308" s="19">
        <v>220</v>
      </c>
      <c r="H308" s="20">
        <v>6</v>
      </c>
      <c r="I308" s="19" t="s">
        <v>767</v>
      </c>
      <c r="J308" s="21">
        <v>1848</v>
      </c>
    </row>
    <row r="309" spans="1:10">
      <c r="A309" s="17" t="s">
        <v>424</v>
      </c>
      <c r="B309" s="18" t="s">
        <v>425</v>
      </c>
      <c r="C309" s="18" t="s">
        <v>807</v>
      </c>
      <c r="D309" s="18" t="s">
        <v>31</v>
      </c>
      <c r="E309" s="18">
        <v>6.1</v>
      </c>
      <c r="F309" s="18" t="s">
        <v>859</v>
      </c>
      <c r="G309" s="19">
        <v>250</v>
      </c>
      <c r="H309" s="20">
        <v>6</v>
      </c>
      <c r="I309" s="19" t="s">
        <v>767</v>
      </c>
      <c r="J309" s="21">
        <v>2100</v>
      </c>
    </row>
    <row r="310" spans="1:10">
      <c r="A310" s="17">
        <v>50066882</v>
      </c>
      <c r="B310" s="18" t="s">
        <v>572</v>
      </c>
      <c r="C310" s="18" t="s">
        <v>807</v>
      </c>
      <c r="D310" s="18" t="s">
        <v>23</v>
      </c>
      <c r="E310" s="18">
        <v>6.2</v>
      </c>
      <c r="F310" s="18" t="s">
        <v>860</v>
      </c>
      <c r="G310" s="19">
        <v>290</v>
      </c>
      <c r="H310" s="20">
        <v>6</v>
      </c>
      <c r="I310" s="19" t="s">
        <v>767</v>
      </c>
      <c r="J310" s="21">
        <v>2436</v>
      </c>
    </row>
    <row r="311" spans="1:10">
      <c r="A311" s="17">
        <v>50068362</v>
      </c>
      <c r="B311" s="18" t="s">
        <v>861</v>
      </c>
      <c r="C311" s="18" t="s">
        <v>807</v>
      </c>
      <c r="D311" s="18" t="s">
        <v>39</v>
      </c>
      <c r="E311" s="18">
        <v>7.1</v>
      </c>
      <c r="F311" s="18" t="s">
        <v>862</v>
      </c>
      <c r="G311" s="19">
        <v>90</v>
      </c>
      <c r="H311" s="20">
        <v>6</v>
      </c>
      <c r="I311" s="19" t="s">
        <v>762</v>
      </c>
      <c r="J311" s="21">
        <v>648</v>
      </c>
    </row>
    <row r="312" spans="1:10">
      <c r="A312" s="17">
        <v>50073527</v>
      </c>
      <c r="B312" s="18" t="s">
        <v>863</v>
      </c>
      <c r="C312" s="18" t="s">
        <v>807</v>
      </c>
      <c r="D312" s="18" t="s">
        <v>31</v>
      </c>
      <c r="E312" s="18">
        <v>7.1</v>
      </c>
      <c r="F312" s="18" t="s">
        <v>862</v>
      </c>
      <c r="G312" s="19">
        <v>93</v>
      </c>
      <c r="H312" s="20">
        <v>6</v>
      </c>
      <c r="I312" s="19" t="s">
        <v>762</v>
      </c>
      <c r="J312" s="21">
        <v>669.6</v>
      </c>
    </row>
    <row r="313" spans="1:10">
      <c r="A313" s="17">
        <v>50082103</v>
      </c>
      <c r="B313" s="18" t="s">
        <v>864</v>
      </c>
      <c r="C313" s="18" t="s">
        <v>807</v>
      </c>
      <c r="D313" s="18" t="s">
        <v>44</v>
      </c>
      <c r="E313" s="18">
        <v>7.1</v>
      </c>
      <c r="F313" s="18" t="s">
        <v>862</v>
      </c>
      <c r="G313" s="19">
        <v>87</v>
      </c>
      <c r="H313" s="20">
        <v>6</v>
      </c>
      <c r="I313" s="19" t="s">
        <v>762</v>
      </c>
      <c r="J313" s="21">
        <v>626.4</v>
      </c>
    </row>
    <row r="314" spans="1:10">
      <c r="A314" s="17">
        <v>50084057</v>
      </c>
      <c r="B314" s="18" t="s">
        <v>865</v>
      </c>
      <c r="C314" s="18" t="s">
        <v>807</v>
      </c>
      <c r="D314" s="18" t="s">
        <v>44</v>
      </c>
      <c r="E314" s="18">
        <v>7.1</v>
      </c>
      <c r="F314" s="18" t="s">
        <v>862</v>
      </c>
      <c r="G314" s="19">
        <v>40</v>
      </c>
      <c r="H314" s="20">
        <v>6</v>
      </c>
      <c r="I314" s="19" t="s">
        <v>762</v>
      </c>
      <c r="J314" s="21">
        <v>288</v>
      </c>
    </row>
    <row r="315" spans="1:10">
      <c r="A315" s="17">
        <v>60039486</v>
      </c>
      <c r="B315" s="18" t="s">
        <v>866</v>
      </c>
      <c r="C315" s="18" t="s">
        <v>807</v>
      </c>
      <c r="D315" s="18" t="s">
        <v>44</v>
      </c>
      <c r="E315" s="18">
        <v>7.1</v>
      </c>
      <c r="F315" s="18" t="s">
        <v>862</v>
      </c>
      <c r="G315" s="19">
        <v>63</v>
      </c>
      <c r="H315" s="20">
        <v>6</v>
      </c>
      <c r="I315" s="19" t="s">
        <v>762</v>
      </c>
      <c r="J315" s="21">
        <v>453.6</v>
      </c>
    </row>
    <row r="316" spans="1:10">
      <c r="A316" s="17">
        <v>50057649</v>
      </c>
      <c r="B316" s="18" t="s">
        <v>867</v>
      </c>
      <c r="C316" s="18" t="s">
        <v>807</v>
      </c>
      <c r="D316" s="18" t="s">
        <v>31</v>
      </c>
      <c r="E316" s="18">
        <v>7.2</v>
      </c>
      <c r="F316" s="18" t="s">
        <v>501</v>
      </c>
      <c r="G316" s="19">
        <v>110</v>
      </c>
      <c r="H316" s="20">
        <v>6</v>
      </c>
      <c r="I316" s="19" t="s">
        <v>762</v>
      </c>
      <c r="J316" s="21">
        <v>792</v>
      </c>
    </row>
    <row r="317" spans="1:10">
      <c r="A317" s="17">
        <v>50110822</v>
      </c>
      <c r="B317" s="18" t="s">
        <v>868</v>
      </c>
      <c r="C317" s="18" t="s">
        <v>807</v>
      </c>
      <c r="D317" s="18" t="s">
        <v>31</v>
      </c>
      <c r="E317" s="18">
        <v>7.2</v>
      </c>
      <c r="F317" s="18" t="s">
        <v>501</v>
      </c>
      <c r="G317" s="19">
        <v>99</v>
      </c>
      <c r="H317" s="20">
        <v>6</v>
      </c>
      <c r="I317" s="19" t="s">
        <v>762</v>
      </c>
      <c r="J317" s="21">
        <v>712.80000000000007</v>
      </c>
    </row>
    <row r="318" spans="1:10">
      <c r="A318" s="17">
        <v>50116915</v>
      </c>
      <c r="B318" s="18" t="s">
        <v>869</v>
      </c>
      <c r="C318" s="18" t="s">
        <v>807</v>
      </c>
      <c r="D318" s="18" t="s">
        <v>44</v>
      </c>
      <c r="E318" s="18">
        <v>7.2</v>
      </c>
      <c r="F318" s="18" t="s">
        <v>501</v>
      </c>
      <c r="G318" s="19">
        <v>132</v>
      </c>
      <c r="H318" s="20">
        <v>6</v>
      </c>
      <c r="I318" s="19" t="s">
        <v>762</v>
      </c>
      <c r="J318" s="21">
        <v>950.4</v>
      </c>
    </row>
    <row r="319" spans="1:10">
      <c r="A319" s="17">
        <v>60046697</v>
      </c>
      <c r="B319" s="18" t="s">
        <v>500</v>
      </c>
      <c r="C319" s="18" t="s">
        <v>807</v>
      </c>
      <c r="D319" s="18" t="s">
        <v>31</v>
      </c>
      <c r="E319" s="18">
        <v>7.2</v>
      </c>
      <c r="F319" s="18" t="s">
        <v>501</v>
      </c>
      <c r="G319" s="19">
        <v>45</v>
      </c>
      <c r="H319" s="20">
        <v>6</v>
      </c>
      <c r="I319" s="19" t="s">
        <v>762</v>
      </c>
      <c r="J319" s="21">
        <v>324</v>
      </c>
    </row>
    <row r="320" spans="1:10">
      <c r="A320" s="17">
        <v>50051076</v>
      </c>
      <c r="B320" s="18" t="s">
        <v>489</v>
      </c>
      <c r="C320" s="18" t="s">
        <v>807</v>
      </c>
      <c r="D320" s="18" t="s">
        <v>31</v>
      </c>
      <c r="E320" s="18">
        <v>7.3</v>
      </c>
      <c r="F320" s="18" t="s">
        <v>52</v>
      </c>
      <c r="G320" s="19">
        <v>9</v>
      </c>
      <c r="H320" s="20">
        <v>6</v>
      </c>
      <c r="I320" s="19" t="s">
        <v>762</v>
      </c>
      <c r="J320" s="21">
        <v>64.8</v>
      </c>
    </row>
    <row r="321" spans="1:10">
      <c r="A321" s="17">
        <v>50063455</v>
      </c>
      <c r="B321" s="18" t="s">
        <v>599</v>
      </c>
      <c r="C321" s="18" t="s">
        <v>807</v>
      </c>
      <c r="D321" s="18" t="s">
        <v>44</v>
      </c>
      <c r="E321" s="18">
        <v>7.3</v>
      </c>
      <c r="F321" s="18" t="s">
        <v>52</v>
      </c>
      <c r="G321" s="19">
        <v>72</v>
      </c>
      <c r="H321" s="20">
        <v>6</v>
      </c>
      <c r="I321" s="19" t="s">
        <v>762</v>
      </c>
      <c r="J321" s="21">
        <v>518.4</v>
      </c>
    </row>
    <row r="322" spans="1:10">
      <c r="A322" s="17">
        <v>50063467</v>
      </c>
      <c r="B322" s="18" t="s">
        <v>359</v>
      </c>
      <c r="C322" s="18" t="s">
        <v>807</v>
      </c>
      <c r="D322" s="18" t="s">
        <v>44</v>
      </c>
      <c r="E322" s="18">
        <v>7.3</v>
      </c>
      <c r="F322" s="18" t="s">
        <v>52</v>
      </c>
      <c r="G322" s="19">
        <v>320</v>
      </c>
      <c r="H322" s="20">
        <v>6</v>
      </c>
      <c r="I322" s="19" t="s">
        <v>762</v>
      </c>
      <c r="J322" s="21">
        <v>2304</v>
      </c>
    </row>
    <row r="323" spans="1:10">
      <c r="A323" s="17">
        <v>50063479</v>
      </c>
      <c r="B323" s="18" t="s">
        <v>186</v>
      </c>
      <c r="C323" s="18" t="s">
        <v>807</v>
      </c>
      <c r="D323" s="18" t="s">
        <v>44</v>
      </c>
      <c r="E323" s="18">
        <v>7.3</v>
      </c>
      <c r="F323" s="18" t="s">
        <v>52</v>
      </c>
      <c r="G323" s="19">
        <v>129</v>
      </c>
      <c r="H323" s="20">
        <v>6</v>
      </c>
      <c r="I323" s="19" t="s">
        <v>762</v>
      </c>
      <c r="J323" s="21">
        <v>928.80000000000007</v>
      </c>
    </row>
    <row r="324" spans="1:10">
      <c r="A324" s="17">
        <v>50081044</v>
      </c>
      <c r="B324" s="18" t="s">
        <v>870</v>
      </c>
      <c r="C324" s="18" t="s">
        <v>807</v>
      </c>
      <c r="D324" s="18" t="s">
        <v>31</v>
      </c>
      <c r="E324" s="18">
        <v>7.3</v>
      </c>
      <c r="F324" s="18" t="s">
        <v>52</v>
      </c>
      <c r="G324" s="19">
        <v>129</v>
      </c>
      <c r="H324" s="20">
        <v>6</v>
      </c>
      <c r="I324" s="19" t="s">
        <v>762</v>
      </c>
      <c r="J324" s="21">
        <v>928.80000000000007</v>
      </c>
    </row>
    <row r="325" spans="1:10">
      <c r="A325" s="17">
        <v>50086844</v>
      </c>
      <c r="B325" s="18" t="s">
        <v>606</v>
      </c>
      <c r="C325" s="18" t="s">
        <v>807</v>
      </c>
      <c r="D325" s="18" t="s">
        <v>31</v>
      </c>
      <c r="E325" s="18">
        <v>7.3</v>
      </c>
      <c r="F325" s="18" t="s">
        <v>52</v>
      </c>
      <c r="G325" s="19">
        <v>46</v>
      </c>
      <c r="H325" s="20">
        <v>6</v>
      </c>
      <c r="I325" s="19" t="s">
        <v>762</v>
      </c>
      <c r="J325" s="21">
        <v>331.2</v>
      </c>
    </row>
    <row r="326" spans="1:10">
      <c r="A326" s="17">
        <v>50087046</v>
      </c>
      <c r="B326" s="18" t="s">
        <v>595</v>
      </c>
      <c r="C326" s="18" t="s">
        <v>807</v>
      </c>
      <c r="D326" s="18" t="s">
        <v>31</v>
      </c>
      <c r="E326" s="18">
        <v>7.3</v>
      </c>
      <c r="F326" s="18" t="s">
        <v>52</v>
      </c>
      <c r="G326" s="19">
        <v>241</v>
      </c>
      <c r="H326" s="20">
        <v>6</v>
      </c>
      <c r="I326" s="19" t="s">
        <v>762</v>
      </c>
      <c r="J326" s="21">
        <v>1735.2</v>
      </c>
    </row>
    <row r="327" spans="1:10">
      <c r="A327" s="17">
        <v>50087137</v>
      </c>
      <c r="B327" s="18" t="s">
        <v>478</v>
      </c>
      <c r="C327" s="18" t="s">
        <v>807</v>
      </c>
      <c r="D327" s="18" t="s">
        <v>31</v>
      </c>
      <c r="E327" s="18">
        <v>7.3</v>
      </c>
      <c r="F327" s="18" t="s">
        <v>52</v>
      </c>
      <c r="G327" s="19">
        <v>48</v>
      </c>
      <c r="H327" s="20">
        <v>6</v>
      </c>
      <c r="I327" s="19" t="s">
        <v>762</v>
      </c>
      <c r="J327" s="21">
        <v>345.6</v>
      </c>
    </row>
    <row r="328" spans="1:10">
      <c r="A328" s="17">
        <v>50087599</v>
      </c>
      <c r="B328" s="18" t="s">
        <v>686</v>
      </c>
      <c r="C328" s="18" t="s">
        <v>807</v>
      </c>
      <c r="D328" s="18" t="s">
        <v>31</v>
      </c>
      <c r="E328" s="18">
        <v>7.3</v>
      </c>
      <c r="F328" s="18" t="s">
        <v>52</v>
      </c>
      <c r="G328" s="19">
        <v>53</v>
      </c>
      <c r="H328" s="20">
        <v>6</v>
      </c>
      <c r="I328" s="19" t="s">
        <v>762</v>
      </c>
      <c r="J328" s="21">
        <v>381.6</v>
      </c>
    </row>
    <row r="329" spans="1:10">
      <c r="A329" s="17">
        <v>50087654</v>
      </c>
      <c r="B329" s="18" t="s">
        <v>307</v>
      </c>
      <c r="C329" s="18" t="s">
        <v>807</v>
      </c>
      <c r="D329" s="18" t="s">
        <v>31</v>
      </c>
      <c r="E329" s="18">
        <v>7.3</v>
      </c>
      <c r="F329" s="18" t="s">
        <v>52</v>
      </c>
      <c r="G329" s="19">
        <v>458</v>
      </c>
      <c r="H329" s="20">
        <v>6</v>
      </c>
      <c r="I329" s="19" t="s">
        <v>762</v>
      </c>
      <c r="J329" s="21">
        <v>3297.6</v>
      </c>
    </row>
    <row r="330" spans="1:10">
      <c r="A330" s="17">
        <v>50087666</v>
      </c>
      <c r="B330" s="18" t="s">
        <v>481</v>
      </c>
      <c r="C330" s="18" t="s">
        <v>807</v>
      </c>
      <c r="D330" s="18" t="s">
        <v>31</v>
      </c>
      <c r="E330" s="18">
        <v>7.3</v>
      </c>
      <c r="F330" s="18" t="s">
        <v>52</v>
      </c>
      <c r="G330" s="19">
        <v>329</v>
      </c>
      <c r="H330" s="20">
        <v>6</v>
      </c>
      <c r="I330" s="19" t="s">
        <v>762</v>
      </c>
      <c r="J330" s="21">
        <v>2368.8000000000002</v>
      </c>
    </row>
    <row r="331" spans="1:10">
      <c r="A331" s="17">
        <v>50087757</v>
      </c>
      <c r="B331" s="18" t="s">
        <v>550</v>
      </c>
      <c r="C331" s="18" t="s">
        <v>807</v>
      </c>
      <c r="D331" s="18" t="s">
        <v>31</v>
      </c>
      <c r="E331" s="18">
        <v>7.3</v>
      </c>
      <c r="F331" s="18" t="s">
        <v>52</v>
      </c>
      <c r="G331" s="19">
        <v>457</v>
      </c>
      <c r="H331" s="20">
        <v>6</v>
      </c>
      <c r="I331" s="19" t="s">
        <v>762</v>
      </c>
      <c r="J331" s="21">
        <v>3290.4</v>
      </c>
    </row>
    <row r="332" spans="1:10">
      <c r="A332" s="17">
        <v>50087782</v>
      </c>
      <c r="B332" s="18" t="s">
        <v>281</v>
      </c>
      <c r="C332" s="18" t="s">
        <v>807</v>
      </c>
      <c r="D332" s="18" t="s">
        <v>31</v>
      </c>
      <c r="E332" s="18">
        <v>7.3</v>
      </c>
      <c r="F332" s="18" t="s">
        <v>52</v>
      </c>
      <c r="G332" s="19">
        <v>326</v>
      </c>
      <c r="H332" s="20">
        <v>6</v>
      </c>
      <c r="I332" s="19" t="s">
        <v>762</v>
      </c>
      <c r="J332" s="21">
        <v>2347.2000000000003</v>
      </c>
    </row>
    <row r="333" spans="1:10">
      <c r="A333" s="17">
        <v>50088075</v>
      </c>
      <c r="B333" s="18" t="s">
        <v>543</v>
      </c>
      <c r="C333" s="18" t="s">
        <v>807</v>
      </c>
      <c r="D333" s="18" t="s">
        <v>31</v>
      </c>
      <c r="E333" s="18">
        <v>7.3</v>
      </c>
      <c r="F333" s="18" t="s">
        <v>52</v>
      </c>
      <c r="G333" s="19">
        <v>232</v>
      </c>
      <c r="H333" s="20">
        <v>6</v>
      </c>
      <c r="I333" s="19" t="s">
        <v>762</v>
      </c>
      <c r="J333" s="21">
        <v>1670.4</v>
      </c>
    </row>
    <row r="334" spans="1:10">
      <c r="A334" s="17">
        <v>50088087</v>
      </c>
      <c r="B334" s="18" t="s">
        <v>652</v>
      </c>
      <c r="C334" s="18" t="s">
        <v>807</v>
      </c>
      <c r="D334" s="18" t="s">
        <v>31</v>
      </c>
      <c r="E334" s="18">
        <v>7.3</v>
      </c>
      <c r="F334" s="18" t="s">
        <v>52</v>
      </c>
      <c r="G334" s="19">
        <v>458</v>
      </c>
      <c r="H334" s="20">
        <v>6</v>
      </c>
      <c r="I334" s="19" t="s">
        <v>762</v>
      </c>
      <c r="J334" s="21">
        <v>3297.6</v>
      </c>
    </row>
    <row r="335" spans="1:10">
      <c r="A335" s="17">
        <v>50088452</v>
      </c>
      <c r="B335" s="18" t="s">
        <v>653</v>
      </c>
      <c r="C335" s="18" t="s">
        <v>807</v>
      </c>
      <c r="D335" s="18" t="s">
        <v>31</v>
      </c>
      <c r="E335" s="18">
        <v>7.3</v>
      </c>
      <c r="F335" s="18" t="s">
        <v>52</v>
      </c>
      <c r="G335" s="19">
        <v>450</v>
      </c>
      <c r="H335" s="20">
        <v>6</v>
      </c>
      <c r="I335" s="19" t="s">
        <v>762</v>
      </c>
      <c r="J335" s="21">
        <v>3240</v>
      </c>
    </row>
    <row r="336" spans="1:10">
      <c r="A336" s="17">
        <v>50089407</v>
      </c>
      <c r="B336" s="18" t="s">
        <v>185</v>
      </c>
      <c r="C336" s="18" t="s">
        <v>807</v>
      </c>
      <c r="D336" s="18" t="s">
        <v>31</v>
      </c>
      <c r="E336" s="18">
        <v>7.3</v>
      </c>
      <c r="F336" s="18" t="s">
        <v>52</v>
      </c>
      <c r="G336" s="19">
        <v>227</v>
      </c>
      <c r="H336" s="20">
        <v>6</v>
      </c>
      <c r="I336" s="19" t="s">
        <v>762</v>
      </c>
      <c r="J336" s="21">
        <v>1634.4</v>
      </c>
    </row>
    <row r="337" spans="1:10">
      <c r="A337" s="17">
        <v>50089547</v>
      </c>
      <c r="B337" s="18" t="s">
        <v>685</v>
      </c>
      <c r="C337" s="18" t="s">
        <v>807</v>
      </c>
      <c r="D337" s="18" t="s">
        <v>23</v>
      </c>
      <c r="E337" s="18">
        <v>7.3</v>
      </c>
      <c r="F337" s="18" t="s">
        <v>52</v>
      </c>
      <c r="G337" s="19">
        <v>447</v>
      </c>
      <c r="H337" s="20">
        <v>6</v>
      </c>
      <c r="I337" s="19" t="s">
        <v>762</v>
      </c>
      <c r="J337" s="21">
        <v>3218.4</v>
      </c>
    </row>
    <row r="338" spans="1:10">
      <c r="A338" s="17">
        <v>50089572</v>
      </c>
      <c r="B338" s="18" t="s">
        <v>696</v>
      </c>
      <c r="C338" s="18" t="s">
        <v>807</v>
      </c>
      <c r="D338" s="18" t="s">
        <v>23</v>
      </c>
      <c r="E338" s="18">
        <v>7.3</v>
      </c>
      <c r="F338" s="18" t="s">
        <v>52</v>
      </c>
      <c r="G338" s="19">
        <v>510</v>
      </c>
      <c r="H338" s="20">
        <v>6</v>
      </c>
      <c r="I338" s="19" t="s">
        <v>762</v>
      </c>
      <c r="J338" s="21">
        <v>3672</v>
      </c>
    </row>
    <row r="339" spans="1:10">
      <c r="A339" s="17">
        <v>50090021</v>
      </c>
      <c r="B339" s="18" t="s">
        <v>362</v>
      </c>
      <c r="C339" s="18" t="s">
        <v>807</v>
      </c>
      <c r="D339" s="18" t="s">
        <v>31</v>
      </c>
      <c r="E339" s="18">
        <v>7.3</v>
      </c>
      <c r="F339" s="18" t="s">
        <v>52</v>
      </c>
      <c r="G339" s="19">
        <v>176</v>
      </c>
      <c r="H339" s="20">
        <v>6</v>
      </c>
      <c r="I339" s="19" t="s">
        <v>762</v>
      </c>
      <c r="J339" s="21">
        <v>1267.2</v>
      </c>
    </row>
    <row r="340" spans="1:10">
      <c r="A340" s="17">
        <v>50090513</v>
      </c>
      <c r="B340" s="18" t="s">
        <v>684</v>
      </c>
      <c r="C340" s="18" t="s">
        <v>807</v>
      </c>
      <c r="D340" s="18" t="s">
        <v>31</v>
      </c>
      <c r="E340" s="18">
        <v>7.3</v>
      </c>
      <c r="F340" s="18" t="s">
        <v>52</v>
      </c>
      <c r="G340" s="19">
        <v>470</v>
      </c>
      <c r="H340" s="20">
        <v>6</v>
      </c>
      <c r="I340" s="19" t="s">
        <v>762</v>
      </c>
      <c r="J340" s="21">
        <v>3384</v>
      </c>
    </row>
    <row r="341" spans="1:10">
      <c r="A341" s="17">
        <v>50090525</v>
      </c>
      <c r="B341" s="18" t="s">
        <v>57</v>
      </c>
      <c r="C341" s="18" t="s">
        <v>807</v>
      </c>
      <c r="D341" s="18" t="s">
        <v>31</v>
      </c>
      <c r="E341" s="18">
        <v>7.3</v>
      </c>
      <c r="F341" s="18" t="s">
        <v>52</v>
      </c>
      <c r="G341" s="19">
        <v>232</v>
      </c>
      <c r="H341" s="20">
        <v>6</v>
      </c>
      <c r="I341" s="19" t="s">
        <v>762</v>
      </c>
      <c r="J341" s="21">
        <v>1670.4</v>
      </c>
    </row>
    <row r="342" spans="1:10">
      <c r="A342" s="17">
        <v>50090768</v>
      </c>
      <c r="B342" s="18" t="s">
        <v>675</v>
      </c>
      <c r="C342" s="18" t="s">
        <v>807</v>
      </c>
      <c r="D342" s="18" t="s">
        <v>31</v>
      </c>
      <c r="E342" s="18">
        <v>7.3</v>
      </c>
      <c r="F342" s="18" t="s">
        <v>52</v>
      </c>
      <c r="G342" s="19">
        <v>459</v>
      </c>
      <c r="H342" s="20">
        <v>6</v>
      </c>
      <c r="I342" s="19" t="s">
        <v>762</v>
      </c>
      <c r="J342" s="21">
        <v>3304.8</v>
      </c>
    </row>
    <row r="343" spans="1:10">
      <c r="A343" s="17">
        <v>50090987</v>
      </c>
      <c r="B343" s="18" t="s">
        <v>524</v>
      </c>
      <c r="C343" s="18" t="s">
        <v>807</v>
      </c>
      <c r="D343" s="18" t="s">
        <v>23</v>
      </c>
      <c r="E343" s="18">
        <v>7.3</v>
      </c>
      <c r="F343" s="18" t="s">
        <v>52</v>
      </c>
      <c r="G343" s="19">
        <v>426</v>
      </c>
      <c r="H343" s="20">
        <v>6</v>
      </c>
      <c r="I343" s="19" t="s">
        <v>762</v>
      </c>
      <c r="J343" s="21">
        <v>3067.2000000000003</v>
      </c>
    </row>
    <row r="344" spans="1:10">
      <c r="A344" s="17">
        <v>50090999</v>
      </c>
      <c r="B344" s="18" t="s">
        <v>355</v>
      </c>
      <c r="C344" s="18" t="s">
        <v>807</v>
      </c>
      <c r="D344" s="18" t="s">
        <v>23</v>
      </c>
      <c r="E344" s="18">
        <v>7.3</v>
      </c>
      <c r="F344" s="18" t="s">
        <v>52</v>
      </c>
      <c r="G344" s="19">
        <v>485</v>
      </c>
      <c r="H344" s="20">
        <v>6</v>
      </c>
      <c r="I344" s="19" t="s">
        <v>762</v>
      </c>
      <c r="J344" s="21">
        <v>3492</v>
      </c>
    </row>
    <row r="345" spans="1:10">
      <c r="A345" s="17">
        <v>50091013</v>
      </c>
      <c r="B345" s="18" t="s">
        <v>193</v>
      </c>
      <c r="C345" s="18" t="s">
        <v>807</v>
      </c>
      <c r="D345" s="18" t="s">
        <v>23</v>
      </c>
      <c r="E345" s="18">
        <v>7.3</v>
      </c>
      <c r="F345" s="18" t="s">
        <v>52</v>
      </c>
      <c r="G345" s="19">
        <v>462</v>
      </c>
      <c r="H345" s="20">
        <v>6</v>
      </c>
      <c r="I345" s="19" t="s">
        <v>762</v>
      </c>
      <c r="J345" s="21">
        <v>3326.4</v>
      </c>
    </row>
    <row r="346" spans="1:10">
      <c r="A346" s="17">
        <v>50092017</v>
      </c>
      <c r="B346" s="18" t="s">
        <v>871</v>
      </c>
      <c r="C346" s="18" t="s">
        <v>807</v>
      </c>
      <c r="D346" s="18" t="s">
        <v>31</v>
      </c>
      <c r="E346" s="18">
        <v>7.3</v>
      </c>
      <c r="F346" s="18" t="s">
        <v>52</v>
      </c>
      <c r="G346" s="19">
        <v>149</v>
      </c>
      <c r="H346" s="20">
        <v>6</v>
      </c>
      <c r="I346" s="19" t="s">
        <v>762</v>
      </c>
      <c r="J346" s="21">
        <v>1072.8</v>
      </c>
    </row>
    <row r="347" spans="1:10">
      <c r="A347" s="17">
        <v>50092844</v>
      </c>
      <c r="B347" s="18" t="s">
        <v>872</v>
      </c>
      <c r="C347" s="18" t="s">
        <v>807</v>
      </c>
      <c r="D347" s="18" t="s">
        <v>44</v>
      </c>
      <c r="E347" s="18">
        <v>7.3</v>
      </c>
      <c r="F347" s="18" t="s">
        <v>52</v>
      </c>
      <c r="G347" s="19">
        <v>183</v>
      </c>
      <c r="H347" s="20">
        <v>6</v>
      </c>
      <c r="I347" s="19" t="s">
        <v>762</v>
      </c>
      <c r="J347" s="21">
        <v>1317.6000000000001</v>
      </c>
    </row>
    <row r="348" spans="1:10">
      <c r="A348" s="17">
        <v>50098457</v>
      </c>
      <c r="B348" s="18" t="s">
        <v>873</v>
      </c>
      <c r="C348" s="18" t="s">
        <v>807</v>
      </c>
      <c r="D348" s="18" t="s">
        <v>31</v>
      </c>
      <c r="E348" s="18">
        <v>7.3</v>
      </c>
      <c r="F348" s="18" t="s">
        <v>52</v>
      </c>
      <c r="G348" s="19">
        <v>150</v>
      </c>
      <c r="H348" s="20">
        <v>6</v>
      </c>
      <c r="I348" s="19" t="s">
        <v>762</v>
      </c>
      <c r="J348" s="21">
        <v>1080</v>
      </c>
    </row>
    <row r="349" spans="1:10">
      <c r="A349" s="17">
        <v>60026492</v>
      </c>
      <c r="B349" s="18" t="s">
        <v>247</v>
      </c>
      <c r="C349" s="18" t="s">
        <v>807</v>
      </c>
      <c r="D349" s="18" t="s">
        <v>23</v>
      </c>
      <c r="E349" s="18">
        <v>7.3</v>
      </c>
      <c r="F349" s="18" t="s">
        <v>52</v>
      </c>
      <c r="G349" s="19">
        <v>447</v>
      </c>
      <c r="H349" s="20">
        <v>6</v>
      </c>
      <c r="I349" s="19" t="s">
        <v>762</v>
      </c>
      <c r="J349" s="21">
        <v>3218.4</v>
      </c>
    </row>
    <row r="350" spans="1:10">
      <c r="A350" s="17">
        <v>60027526</v>
      </c>
      <c r="B350" s="18" t="s">
        <v>555</v>
      </c>
      <c r="C350" s="18" t="s">
        <v>807</v>
      </c>
      <c r="D350" s="18" t="s">
        <v>44</v>
      </c>
      <c r="E350" s="18">
        <v>7.3</v>
      </c>
      <c r="F350" s="18" t="s">
        <v>52</v>
      </c>
      <c r="G350" s="19">
        <v>233</v>
      </c>
      <c r="H350" s="20">
        <v>6</v>
      </c>
      <c r="I350" s="19" t="s">
        <v>762</v>
      </c>
      <c r="J350" s="21">
        <v>1677.6000000000001</v>
      </c>
    </row>
    <row r="351" spans="1:10">
      <c r="A351" s="17">
        <v>60027538</v>
      </c>
      <c r="B351" s="18" t="s">
        <v>337</v>
      </c>
      <c r="C351" s="18" t="s">
        <v>807</v>
      </c>
      <c r="D351" s="18" t="s">
        <v>44</v>
      </c>
      <c r="E351" s="18">
        <v>7.3</v>
      </c>
      <c r="F351" s="18" t="s">
        <v>52</v>
      </c>
      <c r="G351" s="19">
        <v>347</v>
      </c>
      <c r="H351" s="20">
        <v>6</v>
      </c>
      <c r="I351" s="19" t="s">
        <v>762</v>
      </c>
      <c r="J351" s="21">
        <v>2498.4</v>
      </c>
    </row>
    <row r="352" spans="1:10">
      <c r="A352" s="17">
        <v>60029377</v>
      </c>
      <c r="B352" s="18" t="s">
        <v>365</v>
      </c>
      <c r="C352" s="18" t="s">
        <v>807</v>
      </c>
      <c r="D352" s="18" t="s">
        <v>44</v>
      </c>
      <c r="E352" s="18">
        <v>7.3</v>
      </c>
      <c r="F352" s="18" t="s">
        <v>52</v>
      </c>
      <c r="G352" s="19">
        <v>46</v>
      </c>
      <c r="H352" s="20">
        <v>6</v>
      </c>
      <c r="I352" s="19" t="s">
        <v>762</v>
      </c>
      <c r="J352" s="21">
        <v>331.2</v>
      </c>
    </row>
    <row r="353" spans="1:10">
      <c r="A353" s="17">
        <v>60029389</v>
      </c>
      <c r="B353" s="18" t="s">
        <v>712</v>
      </c>
      <c r="C353" s="18" t="s">
        <v>807</v>
      </c>
      <c r="D353" s="18" t="s">
        <v>44</v>
      </c>
      <c r="E353" s="18">
        <v>7.3</v>
      </c>
      <c r="F353" s="18" t="s">
        <v>52</v>
      </c>
      <c r="G353" s="19">
        <v>79</v>
      </c>
      <c r="H353" s="20">
        <v>6</v>
      </c>
      <c r="I353" s="19" t="s">
        <v>762</v>
      </c>
      <c r="J353" s="21">
        <v>568.80000000000007</v>
      </c>
    </row>
    <row r="354" spans="1:10">
      <c r="A354" s="17">
        <v>60051516</v>
      </c>
      <c r="B354" s="18" t="s">
        <v>162</v>
      </c>
      <c r="C354" s="18" t="s">
        <v>807</v>
      </c>
      <c r="D354" s="18" t="s">
        <v>31</v>
      </c>
      <c r="E354" s="18">
        <v>7.3</v>
      </c>
      <c r="F354" s="18" t="s">
        <v>52</v>
      </c>
      <c r="G354" s="19">
        <v>450</v>
      </c>
      <c r="H354" s="20">
        <v>6</v>
      </c>
      <c r="I354" s="19" t="s">
        <v>762</v>
      </c>
      <c r="J354" s="21">
        <v>3240</v>
      </c>
    </row>
    <row r="355" spans="1:10">
      <c r="A355" s="17">
        <v>60054438</v>
      </c>
      <c r="B355" s="18" t="s">
        <v>874</v>
      </c>
      <c r="C355" s="18" t="s">
        <v>807</v>
      </c>
      <c r="D355" s="18" t="s">
        <v>44</v>
      </c>
      <c r="E355" s="18">
        <v>7.3</v>
      </c>
      <c r="F355" s="18" t="s">
        <v>52</v>
      </c>
      <c r="G355" s="19">
        <v>16</v>
      </c>
      <c r="H355" s="20">
        <v>6</v>
      </c>
      <c r="I355" s="19" t="s">
        <v>762</v>
      </c>
      <c r="J355" s="21">
        <v>115.2</v>
      </c>
    </row>
    <row r="356" spans="1:10">
      <c r="A356" s="17">
        <v>60054773</v>
      </c>
      <c r="B356" s="18" t="s">
        <v>875</v>
      </c>
      <c r="C356" s="18" t="s">
        <v>807</v>
      </c>
      <c r="D356" s="18" t="s">
        <v>31</v>
      </c>
      <c r="E356" s="18">
        <v>7.3</v>
      </c>
      <c r="F356" s="18" t="s">
        <v>52</v>
      </c>
      <c r="G356" s="19">
        <v>103</v>
      </c>
      <c r="H356" s="20">
        <v>6</v>
      </c>
      <c r="I356" s="19" t="s">
        <v>762</v>
      </c>
      <c r="J356" s="21">
        <v>741.6</v>
      </c>
    </row>
    <row r="357" spans="1:10">
      <c r="A357" s="17">
        <v>60058614</v>
      </c>
      <c r="B357" s="18" t="s">
        <v>665</v>
      </c>
      <c r="C357" s="18" t="s">
        <v>807</v>
      </c>
      <c r="D357" s="18" t="s">
        <v>31</v>
      </c>
      <c r="E357" s="18">
        <v>7.3</v>
      </c>
      <c r="F357" s="18" t="s">
        <v>52</v>
      </c>
      <c r="G357" s="19">
        <v>458</v>
      </c>
      <c r="H357" s="20">
        <v>6</v>
      </c>
      <c r="I357" s="19" t="s">
        <v>762</v>
      </c>
      <c r="J357" s="21">
        <v>3297.6</v>
      </c>
    </row>
    <row r="358" spans="1:10">
      <c r="A358" s="17">
        <v>60142625</v>
      </c>
      <c r="B358" s="18" t="s">
        <v>876</v>
      </c>
      <c r="C358" s="18" t="s">
        <v>807</v>
      </c>
      <c r="D358" s="18" t="s">
        <v>44</v>
      </c>
      <c r="E358" s="18">
        <v>7.3</v>
      </c>
      <c r="F358" s="18" t="s">
        <v>52</v>
      </c>
      <c r="G358" s="19">
        <v>34</v>
      </c>
      <c r="H358" s="20">
        <v>6</v>
      </c>
      <c r="I358" s="19" t="s">
        <v>762</v>
      </c>
      <c r="J358" s="21">
        <v>244.8</v>
      </c>
    </row>
    <row r="359" spans="1:10">
      <c r="A359" s="17">
        <v>60156995</v>
      </c>
      <c r="B359" s="18" t="s">
        <v>676</v>
      </c>
      <c r="C359" s="18" t="s">
        <v>807</v>
      </c>
      <c r="D359" s="18" t="s">
        <v>31</v>
      </c>
      <c r="E359" s="18">
        <v>7.3</v>
      </c>
      <c r="F359" s="18" t="s">
        <v>52</v>
      </c>
      <c r="G359" s="19">
        <v>452</v>
      </c>
      <c r="H359" s="20">
        <v>6</v>
      </c>
      <c r="I359" s="19" t="s">
        <v>762</v>
      </c>
      <c r="J359" s="21">
        <v>3254.4</v>
      </c>
    </row>
    <row r="360" spans="1:10">
      <c r="A360" s="17">
        <v>60159091</v>
      </c>
      <c r="B360" s="18" t="s">
        <v>206</v>
      </c>
      <c r="C360" s="18" t="s">
        <v>807</v>
      </c>
      <c r="D360" s="18" t="s">
        <v>44</v>
      </c>
      <c r="E360" s="18">
        <v>7.3</v>
      </c>
      <c r="F360" s="18" t="s">
        <v>52</v>
      </c>
      <c r="G360" s="19">
        <v>208</v>
      </c>
      <c r="H360" s="20">
        <v>6</v>
      </c>
      <c r="I360" s="19" t="s">
        <v>762</v>
      </c>
      <c r="J360" s="21">
        <v>1497.6000000000001</v>
      </c>
    </row>
    <row r="361" spans="1:10">
      <c r="A361" s="17">
        <v>60173464</v>
      </c>
      <c r="B361" s="18" t="s">
        <v>877</v>
      </c>
      <c r="C361" s="18" t="s">
        <v>807</v>
      </c>
      <c r="D361" s="18" t="s">
        <v>23</v>
      </c>
      <c r="E361" s="18">
        <v>7.3</v>
      </c>
      <c r="F361" s="18" t="s">
        <v>52</v>
      </c>
      <c r="G361" s="19">
        <v>450</v>
      </c>
      <c r="H361" s="20">
        <v>6</v>
      </c>
      <c r="I361" s="19" t="s">
        <v>762</v>
      </c>
      <c r="J361" s="21">
        <v>3240</v>
      </c>
    </row>
    <row r="362" spans="1:10">
      <c r="A362" s="17">
        <v>60173488</v>
      </c>
      <c r="B362" s="18" t="s">
        <v>309</v>
      </c>
      <c r="C362" s="18" t="s">
        <v>807</v>
      </c>
      <c r="D362" s="18" t="s">
        <v>23</v>
      </c>
      <c r="E362" s="18">
        <v>7.3</v>
      </c>
      <c r="F362" s="18" t="s">
        <v>52</v>
      </c>
      <c r="G362" s="19">
        <v>540</v>
      </c>
      <c r="H362" s="20">
        <v>6</v>
      </c>
      <c r="I362" s="19" t="s">
        <v>762</v>
      </c>
      <c r="J362" s="21">
        <v>3888</v>
      </c>
    </row>
    <row r="363" spans="1:10">
      <c r="A363" s="17">
        <v>60174924</v>
      </c>
      <c r="B363" s="18" t="s">
        <v>878</v>
      </c>
      <c r="C363" s="18" t="s">
        <v>807</v>
      </c>
      <c r="D363" s="18" t="s">
        <v>23</v>
      </c>
      <c r="E363" s="18">
        <v>7.3</v>
      </c>
      <c r="F363" s="18" t="s">
        <v>52</v>
      </c>
      <c r="G363" s="19">
        <v>450</v>
      </c>
      <c r="H363" s="20">
        <v>6</v>
      </c>
      <c r="I363" s="19" t="s">
        <v>762</v>
      </c>
      <c r="J363" s="21">
        <v>3240</v>
      </c>
    </row>
    <row r="364" spans="1:10">
      <c r="A364" s="17">
        <v>60175011</v>
      </c>
      <c r="B364" s="18" t="s">
        <v>879</v>
      </c>
      <c r="C364" s="18" t="s">
        <v>807</v>
      </c>
      <c r="D364" s="18" t="s">
        <v>23</v>
      </c>
      <c r="E364" s="18">
        <v>7.3</v>
      </c>
      <c r="F364" s="18" t="s">
        <v>52</v>
      </c>
      <c r="G364" s="19">
        <v>540</v>
      </c>
      <c r="H364" s="20">
        <v>6</v>
      </c>
      <c r="I364" s="19" t="s">
        <v>762</v>
      </c>
      <c r="J364" s="21">
        <v>3888</v>
      </c>
    </row>
    <row r="365" spans="1:10">
      <c r="A365" s="17">
        <v>60303505</v>
      </c>
      <c r="B365" s="18" t="s">
        <v>535</v>
      </c>
      <c r="C365" s="18" t="s">
        <v>807</v>
      </c>
      <c r="D365" s="18" t="s">
        <v>31</v>
      </c>
      <c r="E365" s="18">
        <v>7.3</v>
      </c>
      <c r="F365" s="18" t="s">
        <v>52</v>
      </c>
      <c r="G365" s="19">
        <v>360</v>
      </c>
      <c r="H365" s="20">
        <v>6</v>
      </c>
      <c r="I365" s="19" t="s">
        <v>762</v>
      </c>
      <c r="J365" s="21">
        <v>2592</v>
      </c>
    </row>
    <row r="366" spans="1:10">
      <c r="A366" s="17">
        <v>60303517</v>
      </c>
      <c r="B366" s="18" t="s">
        <v>880</v>
      </c>
      <c r="C366" s="18" t="s">
        <v>807</v>
      </c>
      <c r="D366" s="18" t="s">
        <v>31</v>
      </c>
      <c r="E366" s="18">
        <v>7.3</v>
      </c>
      <c r="F366" s="18" t="s">
        <v>52</v>
      </c>
      <c r="G366" s="19">
        <v>360</v>
      </c>
      <c r="H366" s="20">
        <v>6</v>
      </c>
      <c r="I366" s="19" t="s">
        <v>762</v>
      </c>
      <c r="J366" s="21">
        <v>2592</v>
      </c>
    </row>
    <row r="367" spans="1:10">
      <c r="A367" s="17">
        <v>60303761</v>
      </c>
      <c r="B367" s="18" t="s">
        <v>680</v>
      </c>
      <c r="C367" s="18" t="s">
        <v>807</v>
      </c>
      <c r="D367" s="18" t="s">
        <v>31</v>
      </c>
      <c r="E367" s="18">
        <v>7.3</v>
      </c>
      <c r="F367" s="18" t="s">
        <v>52</v>
      </c>
      <c r="G367" s="19">
        <v>450</v>
      </c>
      <c r="H367" s="20">
        <v>6</v>
      </c>
      <c r="I367" s="19" t="s">
        <v>762</v>
      </c>
      <c r="J367" s="21">
        <v>3240</v>
      </c>
    </row>
    <row r="368" spans="1:10">
      <c r="A368" s="17">
        <v>60303773</v>
      </c>
      <c r="B368" s="18" t="s">
        <v>397</v>
      </c>
      <c r="C368" s="18" t="s">
        <v>807</v>
      </c>
      <c r="D368" s="18" t="s">
        <v>31</v>
      </c>
      <c r="E368" s="18">
        <v>7.3</v>
      </c>
      <c r="F368" s="18" t="s">
        <v>52</v>
      </c>
      <c r="G368" s="19">
        <v>450</v>
      </c>
      <c r="H368" s="20">
        <v>6</v>
      </c>
      <c r="I368" s="19" t="s">
        <v>762</v>
      </c>
      <c r="J368" s="21">
        <v>3240</v>
      </c>
    </row>
    <row r="369" spans="1:10">
      <c r="A369" s="17">
        <v>60303785</v>
      </c>
      <c r="B369" s="18" t="s">
        <v>881</v>
      </c>
      <c r="C369" s="18" t="s">
        <v>807</v>
      </c>
      <c r="D369" s="18" t="s">
        <v>31</v>
      </c>
      <c r="E369" s="18">
        <v>7.3</v>
      </c>
      <c r="F369" s="18" t="s">
        <v>52</v>
      </c>
      <c r="G369" s="19">
        <v>360</v>
      </c>
      <c r="H369" s="20">
        <v>6</v>
      </c>
      <c r="I369" s="19" t="s">
        <v>762</v>
      </c>
      <c r="J369" s="21">
        <v>2592</v>
      </c>
    </row>
    <row r="370" spans="1:10">
      <c r="A370" s="17">
        <v>60303797</v>
      </c>
      <c r="B370" s="18" t="s">
        <v>275</v>
      </c>
      <c r="C370" s="18" t="s">
        <v>807</v>
      </c>
      <c r="D370" s="18" t="s">
        <v>31</v>
      </c>
      <c r="E370" s="18">
        <v>7.3</v>
      </c>
      <c r="F370" s="18" t="s">
        <v>52</v>
      </c>
      <c r="G370" s="19">
        <v>360</v>
      </c>
      <c r="H370" s="20">
        <v>6</v>
      </c>
      <c r="I370" s="19" t="s">
        <v>762</v>
      </c>
      <c r="J370" s="21">
        <v>2592</v>
      </c>
    </row>
    <row r="371" spans="1:10">
      <c r="A371" s="17">
        <v>60334599</v>
      </c>
      <c r="B371" s="18" t="s">
        <v>205</v>
      </c>
      <c r="C371" s="18" t="s">
        <v>807</v>
      </c>
      <c r="D371" s="18" t="s">
        <v>31</v>
      </c>
      <c r="E371" s="18">
        <v>7.3</v>
      </c>
      <c r="F371" s="18" t="s">
        <v>52</v>
      </c>
      <c r="G371" s="19">
        <v>391</v>
      </c>
      <c r="H371" s="20">
        <v>6</v>
      </c>
      <c r="I371" s="19" t="s">
        <v>762</v>
      </c>
      <c r="J371" s="21">
        <v>2815.2000000000003</v>
      </c>
    </row>
    <row r="372" spans="1:10">
      <c r="A372" s="17">
        <v>60338921</v>
      </c>
      <c r="B372" s="18" t="s">
        <v>882</v>
      </c>
      <c r="C372" s="18" t="s">
        <v>807</v>
      </c>
      <c r="D372" s="18" t="s">
        <v>31</v>
      </c>
      <c r="E372" s="18">
        <v>7.3</v>
      </c>
      <c r="F372" s="18" t="s">
        <v>52</v>
      </c>
      <c r="G372" s="19">
        <v>310</v>
      </c>
      <c r="H372" s="20">
        <v>6</v>
      </c>
      <c r="I372" s="19" t="s">
        <v>762</v>
      </c>
      <c r="J372" s="21">
        <v>2232</v>
      </c>
    </row>
    <row r="373" spans="1:10">
      <c r="A373" s="17" t="s">
        <v>311</v>
      </c>
      <c r="B373" s="18" t="s">
        <v>312</v>
      </c>
      <c r="C373" s="18" t="s">
        <v>807</v>
      </c>
      <c r="D373" s="18" t="s">
        <v>39</v>
      </c>
      <c r="E373" s="18">
        <v>7.3</v>
      </c>
      <c r="F373" s="18" t="s">
        <v>52</v>
      </c>
      <c r="G373" s="19">
        <v>114</v>
      </c>
      <c r="H373" s="20">
        <v>6</v>
      </c>
      <c r="I373" s="19" t="s">
        <v>762</v>
      </c>
      <c r="J373" s="21">
        <v>820.80000000000007</v>
      </c>
    </row>
    <row r="374" spans="1:10">
      <c r="A374" s="17" t="s">
        <v>706</v>
      </c>
      <c r="B374" s="18" t="s">
        <v>707</v>
      </c>
      <c r="C374" s="18" t="s">
        <v>807</v>
      </c>
      <c r="D374" s="18" t="s">
        <v>23</v>
      </c>
      <c r="E374" s="18">
        <v>7.3</v>
      </c>
      <c r="F374" s="18" t="s">
        <v>52</v>
      </c>
      <c r="G374" s="19">
        <v>437</v>
      </c>
      <c r="H374" s="20">
        <v>6</v>
      </c>
      <c r="I374" s="19" t="s">
        <v>762</v>
      </c>
      <c r="J374" s="21">
        <v>3146.4</v>
      </c>
    </row>
    <row r="375" spans="1:10">
      <c r="A375" s="17" t="s">
        <v>883</v>
      </c>
      <c r="B375" s="18" t="s">
        <v>884</v>
      </c>
      <c r="C375" s="18" t="s">
        <v>807</v>
      </c>
      <c r="D375" s="18" t="s">
        <v>39</v>
      </c>
      <c r="E375" s="18">
        <v>7.3</v>
      </c>
      <c r="F375" s="18" t="s">
        <v>52</v>
      </c>
      <c r="G375" s="19">
        <v>42</v>
      </c>
      <c r="H375" s="20">
        <v>6</v>
      </c>
      <c r="I375" s="19" t="s">
        <v>762</v>
      </c>
      <c r="J375" s="21">
        <v>302.40000000000003</v>
      </c>
    </row>
    <row r="376" spans="1:10">
      <c r="A376" s="17" t="s">
        <v>483</v>
      </c>
      <c r="B376" s="18" t="s">
        <v>484</v>
      </c>
      <c r="C376" s="18" t="s">
        <v>807</v>
      </c>
      <c r="D376" s="18" t="s">
        <v>31</v>
      </c>
      <c r="E376" s="18">
        <v>7.3</v>
      </c>
      <c r="F376" s="18" t="s">
        <v>52</v>
      </c>
      <c r="G376" s="19">
        <v>561</v>
      </c>
      <c r="H376" s="20">
        <v>6</v>
      </c>
      <c r="I376" s="19" t="s">
        <v>762</v>
      </c>
      <c r="J376" s="21">
        <v>4039.2000000000003</v>
      </c>
    </row>
    <row r="377" spans="1:10">
      <c r="A377" s="17" t="s">
        <v>551</v>
      </c>
      <c r="B377" s="18" t="s">
        <v>552</v>
      </c>
      <c r="C377" s="18" t="s">
        <v>807</v>
      </c>
      <c r="D377" s="18" t="s">
        <v>23</v>
      </c>
      <c r="E377" s="18">
        <v>7.3</v>
      </c>
      <c r="F377" s="18" t="s">
        <v>52</v>
      </c>
      <c r="G377" s="19">
        <v>540</v>
      </c>
      <c r="H377" s="20">
        <v>6</v>
      </c>
      <c r="I377" s="19" t="s">
        <v>762</v>
      </c>
      <c r="J377" s="21">
        <v>3888</v>
      </c>
    </row>
    <row r="378" spans="1:10">
      <c r="A378" s="17" t="s">
        <v>885</v>
      </c>
      <c r="B378" s="18" t="s">
        <v>886</v>
      </c>
      <c r="C378" s="18" t="s">
        <v>807</v>
      </c>
      <c r="D378" s="18" t="s">
        <v>23</v>
      </c>
      <c r="E378" s="18">
        <v>7.3</v>
      </c>
      <c r="F378" s="18" t="s">
        <v>52</v>
      </c>
      <c r="G378" s="19">
        <v>540</v>
      </c>
      <c r="H378" s="20">
        <v>6</v>
      </c>
      <c r="I378" s="19" t="s">
        <v>762</v>
      </c>
      <c r="J378" s="21">
        <v>3888</v>
      </c>
    </row>
    <row r="379" spans="1:10">
      <c r="A379" s="17" t="s">
        <v>887</v>
      </c>
      <c r="B379" s="18" t="s">
        <v>888</v>
      </c>
      <c r="C379" s="18" t="s">
        <v>807</v>
      </c>
      <c r="D379" s="18" t="s">
        <v>31</v>
      </c>
      <c r="E379" s="18">
        <v>7.3</v>
      </c>
      <c r="F379" s="18" t="s">
        <v>52</v>
      </c>
      <c r="G379" s="19">
        <v>360</v>
      </c>
      <c r="H379" s="20">
        <v>6</v>
      </c>
      <c r="I379" s="19" t="s">
        <v>762</v>
      </c>
      <c r="J379" s="21">
        <v>2592</v>
      </c>
    </row>
    <row r="380" spans="1:10">
      <c r="A380" s="17">
        <v>50051866</v>
      </c>
      <c r="B380" s="18" t="s">
        <v>376</v>
      </c>
      <c r="C380" s="18" t="s">
        <v>807</v>
      </c>
      <c r="D380" s="18" t="s">
        <v>31</v>
      </c>
      <c r="E380" s="18">
        <v>7.4</v>
      </c>
      <c r="F380" s="18" t="s">
        <v>55</v>
      </c>
      <c r="G380" s="19">
        <v>9</v>
      </c>
      <c r="H380" s="20">
        <v>6</v>
      </c>
      <c r="I380" s="19" t="s">
        <v>767</v>
      </c>
      <c r="J380" s="21">
        <v>75.600000000000009</v>
      </c>
    </row>
    <row r="381" spans="1:10">
      <c r="A381" s="17">
        <v>50063510</v>
      </c>
      <c r="B381" s="18" t="s">
        <v>338</v>
      </c>
      <c r="C381" s="18" t="s">
        <v>807</v>
      </c>
      <c r="D381" s="18" t="s">
        <v>31</v>
      </c>
      <c r="E381" s="18">
        <v>7.4</v>
      </c>
      <c r="F381" s="18" t="s">
        <v>55</v>
      </c>
      <c r="G381" s="19">
        <v>10</v>
      </c>
      <c r="H381" s="20">
        <v>6</v>
      </c>
      <c r="I381" s="19" t="s">
        <v>767</v>
      </c>
      <c r="J381" s="21">
        <v>84</v>
      </c>
    </row>
    <row r="382" spans="1:10">
      <c r="A382" s="17">
        <v>50065130</v>
      </c>
      <c r="B382" s="18" t="s">
        <v>126</v>
      </c>
      <c r="C382" s="18" t="s">
        <v>807</v>
      </c>
      <c r="D382" s="18" t="s">
        <v>39</v>
      </c>
      <c r="E382" s="18">
        <v>7.4</v>
      </c>
      <c r="F382" s="18" t="s">
        <v>55</v>
      </c>
      <c r="G382" s="19">
        <v>61</v>
      </c>
      <c r="H382" s="20">
        <v>6</v>
      </c>
      <c r="I382" s="19" t="s">
        <v>767</v>
      </c>
      <c r="J382" s="21">
        <v>512.4</v>
      </c>
    </row>
    <row r="383" spans="1:10">
      <c r="A383" s="17">
        <v>50065191</v>
      </c>
      <c r="B383" s="18" t="s">
        <v>522</v>
      </c>
      <c r="C383" s="18" t="s">
        <v>807</v>
      </c>
      <c r="D383" s="18" t="s">
        <v>39</v>
      </c>
      <c r="E383" s="18">
        <v>7.4</v>
      </c>
      <c r="F383" s="18" t="s">
        <v>55</v>
      </c>
      <c r="G383" s="19">
        <v>102</v>
      </c>
      <c r="H383" s="20">
        <v>6</v>
      </c>
      <c r="I383" s="19" t="s">
        <v>767</v>
      </c>
      <c r="J383" s="21">
        <v>856.80000000000007</v>
      </c>
    </row>
    <row r="384" spans="1:10">
      <c r="A384" s="17">
        <v>50079608</v>
      </c>
      <c r="B384" s="18" t="s">
        <v>619</v>
      </c>
      <c r="C384" s="18" t="s">
        <v>807</v>
      </c>
      <c r="D384" s="18" t="s">
        <v>31</v>
      </c>
      <c r="E384" s="18">
        <v>7.4</v>
      </c>
      <c r="F384" s="18" t="s">
        <v>55</v>
      </c>
      <c r="G384" s="19">
        <v>20</v>
      </c>
      <c r="H384" s="20">
        <v>6</v>
      </c>
      <c r="I384" s="19" t="s">
        <v>767</v>
      </c>
      <c r="J384" s="21">
        <v>168</v>
      </c>
    </row>
    <row r="385" spans="1:10">
      <c r="A385" s="17">
        <v>50086984</v>
      </c>
      <c r="B385" s="18" t="s">
        <v>300</v>
      </c>
      <c r="C385" s="18" t="s">
        <v>807</v>
      </c>
      <c r="D385" s="18" t="s">
        <v>31</v>
      </c>
      <c r="E385" s="18">
        <v>7.4</v>
      </c>
      <c r="F385" s="18" t="s">
        <v>55</v>
      </c>
      <c r="G385" s="19">
        <v>186</v>
      </c>
      <c r="H385" s="20">
        <v>6</v>
      </c>
      <c r="I385" s="19" t="s">
        <v>767</v>
      </c>
      <c r="J385" s="21">
        <v>1562.4</v>
      </c>
    </row>
    <row r="386" spans="1:10">
      <c r="A386" s="17">
        <v>50091414</v>
      </c>
      <c r="B386" s="18" t="s">
        <v>705</v>
      </c>
      <c r="C386" s="18" t="s">
        <v>807</v>
      </c>
      <c r="D386" s="18" t="s">
        <v>44</v>
      </c>
      <c r="E386" s="18">
        <v>7.4</v>
      </c>
      <c r="F386" s="18" t="s">
        <v>55</v>
      </c>
      <c r="G386" s="19">
        <v>101</v>
      </c>
      <c r="H386" s="20">
        <v>6</v>
      </c>
      <c r="I386" s="19" t="s">
        <v>767</v>
      </c>
      <c r="J386" s="21">
        <v>848.40000000000009</v>
      </c>
    </row>
    <row r="387" spans="1:10">
      <c r="A387" s="17">
        <v>50094385</v>
      </c>
      <c r="B387" s="18" t="s">
        <v>149</v>
      </c>
      <c r="C387" s="18" t="s">
        <v>807</v>
      </c>
      <c r="D387" s="18" t="s">
        <v>23</v>
      </c>
      <c r="E387" s="18">
        <v>7.4</v>
      </c>
      <c r="F387" s="18" t="s">
        <v>55</v>
      </c>
      <c r="G387" s="19">
        <v>354</v>
      </c>
      <c r="H387" s="20">
        <v>6</v>
      </c>
      <c r="I387" s="19" t="s">
        <v>767</v>
      </c>
      <c r="J387" s="21">
        <v>2973.6</v>
      </c>
    </row>
    <row r="388" spans="1:10">
      <c r="A388" s="17">
        <v>50094397</v>
      </c>
      <c r="B388" s="18" t="s">
        <v>210</v>
      </c>
      <c r="C388" s="18" t="s">
        <v>807</v>
      </c>
      <c r="D388" s="18" t="s">
        <v>23</v>
      </c>
      <c r="E388" s="18">
        <v>7.4</v>
      </c>
      <c r="F388" s="18" t="s">
        <v>55</v>
      </c>
      <c r="G388" s="19">
        <v>360</v>
      </c>
      <c r="H388" s="20">
        <v>6</v>
      </c>
      <c r="I388" s="19" t="s">
        <v>767</v>
      </c>
      <c r="J388" s="21">
        <v>3024</v>
      </c>
    </row>
    <row r="389" spans="1:10">
      <c r="A389" s="17">
        <v>50094889</v>
      </c>
      <c r="B389" s="18" t="s">
        <v>169</v>
      </c>
      <c r="C389" s="18" t="s">
        <v>807</v>
      </c>
      <c r="D389" s="18" t="s">
        <v>31</v>
      </c>
      <c r="E389" s="18">
        <v>7.4</v>
      </c>
      <c r="F389" s="18" t="s">
        <v>55</v>
      </c>
      <c r="G389" s="19">
        <v>256</v>
      </c>
      <c r="H389" s="20">
        <v>6</v>
      </c>
      <c r="I389" s="19" t="s">
        <v>767</v>
      </c>
      <c r="J389" s="21">
        <v>2150.4</v>
      </c>
    </row>
    <row r="390" spans="1:10">
      <c r="A390" s="17">
        <v>50094907</v>
      </c>
      <c r="B390" s="18" t="s">
        <v>472</v>
      </c>
      <c r="C390" s="18" t="s">
        <v>807</v>
      </c>
      <c r="D390" s="18" t="s">
        <v>31</v>
      </c>
      <c r="E390" s="18">
        <v>7.4</v>
      </c>
      <c r="F390" s="18" t="s">
        <v>55</v>
      </c>
      <c r="G390" s="19">
        <v>238</v>
      </c>
      <c r="H390" s="20">
        <v>6</v>
      </c>
      <c r="I390" s="19" t="s">
        <v>767</v>
      </c>
      <c r="J390" s="21">
        <v>1999.2</v>
      </c>
    </row>
    <row r="391" spans="1:10">
      <c r="A391" s="17">
        <v>50095420</v>
      </c>
      <c r="B391" s="18" t="s">
        <v>363</v>
      </c>
      <c r="C391" s="18" t="s">
        <v>807</v>
      </c>
      <c r="D391" s="18" t="s">
        <v>31</v>
      </c>
      <c r="E391" s="18">
        <v>7.4</v>
      </c>
      <c r="F391" s="18" t="s">
        <v>55</v>
      </c>
      <c r="G391" s="19">
        <v>300</v>
      </c>
      <c r="H391" s="20">
        <v>6</v>
      </c>
      <c r="I391" s="19" t="s">
        <v>767</v>
      </c>
      <c r="J391" s="21">
        <v>2520</v>
      </c>
    </row>
    <row r="392" spans="1:10">
      <c r="A392" s="17">
        <v>50095432</v>
      </c>
      <c r="B392" s="18" t="s">
        <v>632</v>
      </c>
      <c r="C392" s="18" t="s">
        <v>807</v>
      </c>
      <c r="D392" s="18" t="s">
        <v>31</v>
      </c>
      <c r="E392" s="18">
        <v>7.4</v>
      </c>
      <c r="F392" s="18" t="s">
        <v>55</v>
      </c>
      <c r="G392" s="19">
        <v>315</v>
      </c>
      <c r="H392" s="20">
        <v>6</v>
      </c>
      <c r="I392" s="19" t="s">
        <v>767</v>
      </c>
      <c r="J392" s="21">
        <v>2646</v>
      </c>
    </row>
    <row r="393" spans="1:10">
      <c r="A393" s="17">
        <v>50095444</v>
      </c>
      <c r="B393" s="18" t="s">
        <v>95</v>
      </c>
      <c r="C393" s="18" t="s">
        <v>807</v>
      </c>
      <c r="D393" s="18" t="s">
        <v>31</v>
      </c>
      <c r="E393" s="18">
        <v>7.4</v>
      </c>
      <c r="F393" s="18" t="s">
        <v>55</v>
      </c>
      <c r="G393" s="19">
        <v>278</v>
      </c>
      <c r="H393" s="20">
        <v>6</v>
      </c>
      <c r="I393" s="19" t="s">
        <v>767</v>
      </c>
      <c r="J393" s="21">
        <v>2335.2000000000003</v>
      </c>
    </row>
    <row r="394" spans="1:10">
      <c r="A394" s="17">
        <v>50097970</v>
      </c>
      <c r="B394" s="18" t="s">
        <v>104</v>
      </c>
      <c r="C394" s="18" t="s">
        <v>807</v>
      </c>
      <c r="D394" s="18" t="s">
        <v>44</v>
      </c>
      <c r="E394" s="18">
        <v>7.4</v>
      </c>
      <c r="F394" s="18" t="s">
        <v>55</v>
      </c>
      <c r="G394" s="19">
        <v>142</v>
      </c>
      <c r="H394" s="20">
        <v>6</v>
      </c>
      <c r="I394" s="19" t="s">
        <v>767</v>
      </c>
      <c r="J394" s="21">
        <v>1192.8</v>
      </c>
    </row>
    <row r="395" spans="1:10">
      <c r="A395" s="17">
        <v>50098676</v>
      </c>
      <c r="B395" s="18" t="s">
        <v>121</v>
      </c>
      <c r="C395" s="18" t="s">
        <v>807</v>
      </c>
      <c r="D395" s="18" t="s">
        <v>44</v>
      </c>
      <c r="E395" s="18">
        <v>7.4</v>
      </c>
      <c r="F395" s="18" t="s">
        <v>55</v>
      </c>
      <c r="G395" s="19">
        <v>159</v>
      </c>
      <c r="H395" s="20">
        <v>6</v>
      </c>
      <c r="I395" s="19" t="s">
        <v>767</v>
      </c>
      <c r="J395" s="21">
        <v>1335.6000000000001</v>
      </c>
    </row>
    <row r="396" spans="1:10">
      <c r="A396" s="17">
        <v>50099796</v>
      </c>
      <c r="B396" s="18" t="s">
        <v>317</v>
      </c>
      <c r="C396" s="18" t="s">
        <v>807</v>
      </c>
      <c r="D396" s="18" t="s">
        <v>31</v>
      </c>
      <c r="E396" s="18">
        <v>7.4</v>
      </c>
      <c r="F396" s="18" t="s">
        <v>55</v>
      </c>
      <c r="G396" s="19">
        <v>459</v>
      </c>
      <c r="H396" s="20">
        <v>6</v>
      </c>
      <c r="I396" s="19" t="s">
        <v>767</v>
      </c>
      <c r="J396" s="21">
        <v>3855.6000000000004</v>
      </c>
    </row>
    <row r="397" spans="1:10">
      <c r="A397" s="17">
        <v>50099814</v>
      </c>
      <c r="B397" s="18" t="s">
        <v>536</v>
      </c>
      <c r="C397" s="18" t="s">
        <v>807</v>
      </c>
      <c r="D397" s="18" t="s">
        <v>31</v>
      </c>
      <c r="E397" s="18">
        <v>7.4</v>
      </c>
      <c r="F397" s="18" t="s">
        <v>55</v>
      </c>
      <c r="G397" s="19">
        <v>219</v>
      </c>
      <c r="H397" s="20">
        <v>6</v>
      </c>
      <c r="I397" s="19" t="s">
        <v>767</v>
      </c>
      <c r="J397" s="21">
        <v>1839.6000000000001</v>
      </c>
    </row>
    <row r="398" spans="1:10">
      <c r="A398" s="17">
        <v>50100038</v>
      </c>
      <c r="B398" s="18" t="s">
        <v>266</v>
      </c>
      <c r="C398" s="18" t="s">
        <v>807</v>
      </c>
      <c r="D398" s="18" t="s">
        <v>44</v>
      </c>
      <c r="E398" s="18">
        <v>7.4</v>
      </c>
      <c r="F398" s="18" t="s">
        <v>55</v>
      </c>
      <c r="G398" s="19">
        <v>105</v>
      </c>
      <c r="H398" s="20">
        <v>6</v>
      </c>
      <c r="I398" s="19" t="s">
        <v>767</v>
      </c>
      <c r="J398" s="21">
        <v>882</v>
      </c>
    </row>
    <row r="399" spans="1:10">
      <c r="A399" s="17">
        <v>50100713</v>
      </c>
      <c r="B399" s="18" t="s">
        <v>620</v>
      </c>
      <c r="C399" s="18" t="s">
        <v>807</v>
      </c>
      <c r="D399" s="18" t="s">
        <v>31</v>
      </c>
      <c r="E399" s="18">
        <v>7.4</v>
      </c>
      <c r="F399" s="18" t="s">
        <v>55</v>
      </c>
      <c r="G399" s="19">
        <v>100</v>
      </c>
      <c r="H399" s="20">
        <v>6</v>
      </c>
      <c r="I399" s="19" t="s">
        <v>767</v>
      </c>
      <c r="J399" s="21">
        <v>840</v>
      </c>
    </row>
    <row r="400" spans="1:10">
      <c r="A400" s="17">
        <v>60004484</v>
      </c>
      <c r="B400" s="18" t="s">
        <v>889</v>
      </c>
      <c r="C400" s="18" t="s">
        <v>807</v>
      </c>
      <c r="D400" s="18" t="s">
        <v>44</v>
      </c>
      <c r="E400" s="18">
        <v>7.4</v>
      </c>
      <c r="F400" s="18" t="s">
        <v>55</v>
      </c>
      <c r="G400" s="19">
        <v>69</v>
      </c>
      <c r="H400" s="20">
        <v>6</v>
      </c>
      <c r="I400" s="19" t="s">
        <v>767</v>
      </c>
      <c r="J400" s="21">
        <v>579.6</v>
      </c>
    </row>
    <row r="401" spans="1:10">
      <c r="A401" s="17">
        <v>60008349</v>
      </c>
      <c r="B401" s="18" t="s">
        <v>635</v>
      </c>
      <c r="C401" s="18" t="s">
        <v>807</v>
      </c>
      <c r="D401" s="18" t="s">
        <v>31</v>
      </c>
      <c r="E401" s="18">
        <v>7.4</v>
      </c>
      <c r="F401" s="18" t="s">
        <v>55</v>
      </c>
      <c r="G401" s="19">
        <v>100</v>
      </c>
      <c r="H401" s="20">
        <v>6</v>
      </c>
      <c r="I401" s="19" t="s">
        <v>767</v>
      </c>
      <c r="J401" s="21">
        <v>840</v>
      </c>
    </row>
    <row r="402" spans="1:10">
      <c r="A402" s="17">
        <v>60008386</v>
      </c>
      <c r="B402" s="18" t="s">
        <v>622</v>
      </c>
      <c r="C402" s="18" t="s">
        <v>807</v>
      </c>
      <c r="D402" s="18" t="s">
        <v>31</v>
      </c>
      <c r="E402" s="18">
        <v>7.4</v>
      </c>
      <c r="F402" s="18" t="s">
        <v>55</v>
      </c>
      <c r="G402" s="19">
        <v>104</v>
      </c>
      <c r="H402" s="20">
        <v>6</v>
      </c>
      <c r="I402" s="19" t="s">
        <v>767</v>
      </c>
      <c r="J402" s="21">
        <v>873.6</v>
      </c>
    </row>
    <row r="403" spans="1:10">
      <c r="A403" s="17">
        <v>60008416</v>
      </c>
      <c r="B403" s="18" t="s">
        <v>697</v>
      </c>
      <c r="C403" s="18" t="s">
        <v>807</v>
      </c>
      <c r="D403" s="18" t="s">
        <v>31</v>
      </c>
      <c r="E403" s="18">
        <v>7.4</v>
      </c>
      <c r="F403" s="18" t="s">
        <v>55</v>
      </c>
      <c r="G403" s="19">
        <v>110</v>
      </c>
      <c r="H403" s="20">
        <v>6</v>
      </c>
      <c r="I403" s="19" t="s">
        <v>767</v>
      </c>
      <c r="J403" s="21">
        <v>924</v>
      </c>
    </row>
    <row r="404" spans="1:10">
      <c r="A404" s="17">
        <v>60008519</v>
      </c>
      <c r="B404" s="18" t="s">
        <v>86</v>
      </c>
      <c r="C404" s="18" t="s">
        <v>807</v>
      </c>
      <c r="D404" s="18" t="s">
        <v>31</v>
      </c>
      <c r="E404" s="18">
        <v>7.4</v>
      </c>
      <c r="F404" s="18" t="s">
        <v>55</v>
      </c>
      <c r="G404" s="19">
        <v>103</v>
      </c>
      <c r="H404" s="20">
        <v>6</v>
      </c>
      <c r="I404" s="19" t="s">
        <v>767</v>
      </c>
      <c r="J404" s="21">
        <v>865.2</v>
      </c>
    </row>
    <row r="405" spans="1:10">
      <c r="A405" s="17">
        <v>60008611</v>
      </c>
      <c r="B405" s="18" t="s">
        <v>212</v>
      </c>
      <c r="C405" s="18" t="s">
        <v>807</v>
      </c>
      <c r="D405" s="18" t="s">
        <v>23</v>
      </c>
      <c r="E405" s="18">
        <v>7.4</v>
      </c>
      <c r="F405" s="18" t="s">
        <v>55</v>
      </c>
      <c r="G405" s="19">
        <v>216</v>
      </c>
      <c r="H405" s="20">
        <v>6</v>
      </c>
      <c r="I405" s="19" t="s">
        <v>767</v>
      </c>
      <c r="J405" s="21">
        <v>1814.4</v>
      </c>
    </row>
    <row r="406" spans="1:10">
      <c r="A406" s="17">
        <v>60019864</v>
      </c>
      <c r="B406" s="18" t="s">
        <v>416</v>
      </c>
      <c r="C406" s="18" t="s">
        <v>807</v>
      </c>
      <c r="D406" s="18" t="s">
        <v>31</v>
      </c>
      <c r="E406" s="18">
        <v>7.4</v>
      </c>
      <c r="F406" s="18" t="s">
        <v>55</v>
      </c>
      <c r="G406" s="19">
        <v>213</v>
      </c>
      <c r="H406" s="20">
        <v>6</v>
      </c>
      <c r="I406" s="19" t="s">
        <v>767</v>
      </c>
      <c r="J406" s="21">
        <v>1789.2</v>
      </c>
    </row>
    <row r="407" spans="1:10">
      <c r="A407" s="17">
        <v>60020787</v>
      </c>
      <c r="B407" s="18" t="s">
        <v>284</v>
      </c>
      <c r="C407" s="18" t="s">
        <v>807</v>
      </c>
      <c r="D407" s="18" t="s">
        <v>23</v>
      </c>
      <c r="E407" s="18">
        <v>7.4</v>
      </c>
      <c r="F407" s="18" t="s">
        <v>55</v>
      </c>
      <c r="G407" s="19">
        <v>348</v>
      </c>
      <c r="H407" s="20">
        <v>6</v>
      </c>
      <c r="I407" s="19" t="s">
        <v>767</v>
      </c>
      <c r="J407" s="21">
        <v>2923.2000000000003</v>
      </c>
    </row>
    <row r="408" spans="1:10">
      <c r="A408" s="17">
        <v>60102391</v>
      </c>
      <c r="B408" s="18" t="s">
        <v>202</v>
      </c>
      <c r="C408" s="18" t="s">
        <v>807</v>
      </c>
      <c r="D408" s="18" t="s">
        <v>44</v>
      </c>
      <c r="E408" s="18">
        <v>7.4</v>
      </c>
      <c r="F408" s="18" t="s">
        <v>55</v>
      </c>
      <c r="G408" s="19">
        <v>262</v>
      </c>
      <c r="H408" s="20">
        <v>6</v>
      </c>
      <c r="I408" s="19" t="s">
        <v>767</v>
      </c>
      <c r="J408" s="21">
        <v>2200.8000000000002</v>
      </c>
    </row>
    <row r="409" spans="1:10">
      <c r="A409" s="17">
        <v>60102998</v>
      </c>
      <c r="B409" s="18" t="s">
        <v>498</v>
      </c>
      <c r="C409" s="18" t="s">
        <v>807</v>
      </c>
      <c r="D409" s="18" t="s">
        <v>44</v>
      </c>
      <c r="E409" s="18">
        <v>7.4</v>
      </c>
      <c r="F409" s="18" t="s">
        <v>55</v>
      </c>
      <c r="G409" s="19">
        <v>169</v>
      </c>
      <c r="H409" s="20">
        <v>6</v>
      </c>
      <c r="I409" s="19" t="s">
        <v>767</v>
      </c>
      <c r="J409" s="21">
        <v>1419.6000000000001</v>
      </c>
    </row>
    <row r="410" spans="1:10">
      <c r="A410" s="17">
        <v>60103589</v>
      </c>
      <c r="B410" s="18" t="s">
        <v>171</v>
      </c>
      <c r="C410" s="18" t="s">
        <v>807</v>
      </c>
      <c r="D410" s="18" t="s">
        <v>44</v>
      </c>
      <c r="E410" s="18">
        <v>7.4</v>
      </c>
      <c r="F410" s="18" t="s">
        <v>55</v>
      </c>
      <c r="G410" s="19">
        <v>49</v>
      </c>
      <c r="H410" s="20">
        <v>6</v>
      </c>
      <c r="I410" s="19" t="s">
        <v>767</v>
      </c>
      <c r="J410" s="21">
        <v>411.6</v>
      </c>
    </row>
    <row r="411" spans="1:10">
      <c r="A411" s="17">
        <v>60106025</v>
      </c>
      <c r="B411" s="18" t="s">
        <v>96</v>
      </c>
      <c r="C411" s="18" t="s">
        <v>807</v>
      </c>
      <c r="D411" s="18" t="s">
        <v>44</v>
      </c>
      <c r="E411" s="18">
        <v>7.4</v>
      </c>
      <c r="F411" s="18" t="s">
        <v>55</v>
      </c>
      <c r="G411" s="19">
        <v>440</v>
      </c>
      <c r="H411" s="20">
        <v>6</v>
      </c>
      <c r="I411" s="19" t="s">
        <v>767</v>
      </c>
      <c r="J411" s="21">
        <v>3696</v>
      </c>
    </row>
    <row r="412" spans="1:10">
      <c r="A412" s="17">
        <v>60106037</v>
      </c>
      <c r="B412" s="18" t="s">
        <v>78</v>
      </c>
      <c r="C412" s="18" t="s">
        <v>807</v>
      </c>
      <c r="D412" s="18" t="s">
        <v>31</v>
      </c>
      <c r="E412" s="18">
        <v>7.4</v>
      </c>
      <c r="F412" s="18" t="s">
        <v>55</v>
      </c>
      <c r="G412" s="19">
        <v>117</v>
      </c>
      <c r="H412" s="20">
        <v>6</v>
      </c>
      <c r="I412" s="19" t="s">
        <v>767</v>
      </c>
      <c r="J412" s="21">
        <v>982.80000000000007</v>
      </c>
    </row>
    <row r="413" spans="1:10">
      <c r="A413" s="17">
        <v>60106049</v>
      </c>
      <c r="B413" s="18" t="s">
        <v>708</v>
      </c>
      <c r="C413" s="18" t="s">
        <v>807</v>
      </c>
      <c r="D413" s="18" t="s">
        <v>31</v>
      </c>
      <c r="E413" s="18">
        <v>7.4</v>
      </c>
      <c r="F413" s="18" t="s">
        <v>55</v>
      </c>
      <c r="G413" s="19">
        <v>62</v>
      </c>
      <c r="H413" s="20">
        <v>6</v>
      </c>
      <c r="I413" s="19" t="s">
        <v>767</v>
      </c>
      <c r="J413" s="21">
        <v>520.80000000000007</v>
      </c>
    </row>
    <row r="414" spans="1:10">
      <c r="A414" s="17">
        <v>60106219</v>
      </c>
      <c r="B414" s="18" t="s">
        <v>378</v>
      </c>
      <c r="C414" s="18" t="s">
        <v>807</v>
      </c>
      <c r="D414" s="18" t="s">
        <v>44</v>
      </c>
      <c r="E414" s="18">
        <v>7.4</v>
      </c>
      <c r="F414" s="18" t="s">
        <v>55</v>
      </c>
      <c r="G414" s="19">
        <v>40</v>
      </c>
      <c r="H414" s="20">
        <v>6</v>
      </c>
      <c r="I414" s="19" t="s">
        <v>767</v>
      </c>
      <c r="J414" s="21">
        <v>336</v>
      </c>
    </row>
    <row r="415" spans="1:10">
      <c r="A415" s="17">
        <v>60106220</v>
      </c>
      <c r="B415" s="18" t="s">
        <v>271</v>
      </c>
      <c r="C415" s="18" t="s">
        <v>807</v>
      </c>
      <c r="D415" s="18" t="s">
        <v>44</v>
      </c>
      <c r="E415" s="18">
        <v>7.4</v>
      </c>
      <c r="F415" s="18" t="s">
        <v>55</v>
      </c>
      <c r="G415" s="19">
        <v>107</v>
      </c>
      <c r="H415" s="20">
        <v>6</v>
      </c>
      <c r="I415" s="19" t="s">
        <v>767</v>
      </c>
      <c r="J415" s="21">
        <v>898.80000000000007</v>
      </c>
    </row>
    <row r="416" spans="1:10">
      <c r="A416" s="17">
        <v>60107170</v>
      </c>
      <c r="B416" s="18" t="s">
        <v>640</v>
      </c>
      <c r="C416" s="18" t="s">
        <v>807</v>
      </c>
      <c r="D416" s="18" t="s">
        <v>31</v>
      </c>
      <c r="E416" s="18">
        <v>7.4</v>
      </c>
      <c r="F416" s="18" t="s">
        <v>55</v>
      </c>
      <c r="G416" s="19">
        <v>438</v>
      </c>
      <c r="H416" s="20">
        <v>6</v>
      </c>
      <c r="I416" s="19" t="s">
        <v>767</v>
      </c>
      <c r="J416" s="21">
        <v>3679.2000000000003</v>
      </c>
    </row>
    <row r="417" spans="1:10">
      <c r="A417" s="17">
        <v>60108599</v>
      </c>
      <c r="B417" s="18" t="s">
        <v>890</v>
      </c>
      <c r="C417" s="18" t="s">
        <v>807</v>
      </c>
      <c r="D417" s="18" t="s">
        <v>44</v>
      </c>
      <c r="E417" s="18">
        <v>7.4</v>
      </c>
      <c r="F417" s="18" t="s">
        <v>55</v>
      </c>
      <c r="G417" s="19">
        <v>183</v>
      </c>
      <c r="H417" s="20">
        <v>6</v>
      </c>
      <c r="I417" s="19" t="s">
        <v>767</v>
      </c>
      <c r="J417" s="21">
        <v>1537.2</v>
      </c>
    </row>
    <row r="418" spans="1:10">
      <c r="A418" s="17">
        <v>60109890</v>
      </c>
      <c r="B418" s="18" t="s">
        <v>331</v>
      </c>
      <c r="C418" s="18" t="s">
        <v>807</v>
      </c>
      <c r="D418" s="18" t="s">
        <v>44</v>
      </c>
      <c r="E418" s="18">
        <v>7.4</v>
      </c>
      <c r="F418" s="18" t="s">
        <v>55</v>
      </c>
      <c r="G418" s="19">
        <v>30</v>
      </c>
      <c r="H418" s="20">
        <v>6</v>
      </c>
      <c r="I418" s="19" t="s">
        <v>767</v>
      </c>
      <c r="J418" s="21">
        <v>252</v>
      </c>
    </row>
    <row r="419" spans="1:10">
      <c r="A419" s="17">
        <v>60109919</v>
      </c>
      <c r="B419" s="18" t="s">
        <v>87</v>
      </c>
      <c r="C419" s="18" t="s">
        <v>807</v>
      </c>
      <c r="D419" s="18" t="s">
        <v>44</v>
      </c>
      <c r="E419" s="18">
        <v>7.4</v>
      </c>
      <c r="F419" s="18" t="s">
        <v>55</v>
      </c>
      <c r="G419" s="19">
        <v>200</v>
      </c>
      <c r="H419" s="20">
        <v>6</v>
      </c>
      <c r="I419" s="19" t="s">
        <v>767</v>
      </c>
      <c r="J419" s="21">
        <v>1680</v>
      </c>
    </row>
    <row r="420" spans="1:10">
      <c r="A420" s="17">
        <v>60109920</v>
      </c>
      <c r="B420" s="18" t="s">
        <v>600</v>
      </c>
      <c r="C420" s="18" t="s">
        <v>807</v>
      </c>
      <c r="D420" s="18" t="s">
        <v>31</v>
      </c>
      <c r="E420" s="18">
        <v>7.4</v>
      </c>
      <c r="F420" s="18" t="s">
        <v>55</v>
      </c>
      <c r="G420" s="19">
        <v>33</v>
      </c>
      <c r="H420" s="20">
        <v>6</v>
      </c>
      <c r="I420" s="19" t="s">
        <v>767</v>
      </c>
      <c r="J420" s="21">
        <v>277.2</v>
      </c>
    </row>
    <row r="421" spans="1:10">
      <c r="A421" s="17">
        <v>60109932</v>
      </c>
      <c r="B421" s="18" t="s">
        <v>611</v>
      </c>
      <c r="C421" s="18" t="s">
        <v>807</v>
      </c>
      <c r="D421" s="18" t="s">
        <v>31</v>
      </c>
      <c r="E421" s="18">
        <v>7.4</v>
      </c>
      <c r="F421" s="18" t="s">
        <v>55</v>
      </c>
      <c r="G421" s="19">
        <v>305</v>
      </c>
      <c r="H421" s="20">
        <v>6</v>
      </c>
      <c r="I421" s="19" t="s">
        <v>767</v>
      </c>
      <c r="J421" s="21">
        <v>2562</v>
      </c>
    </row>
    <row r="422" spans="1:10">
      <c r="A422" s="17">
        <v>60131391</v>
      </c>
      <c r="B422" s="18" t="s">
        <v>227</v>
      </c>
      <c r="C422" s="18" t="s">
        <v>807</v>
      </c>
      <c r="D422" s="18" t="s">
        <v>23</v>
      </c>
      <c r="E422" s="18">
        <v>7.4</v>
      </c>
      <c r="F422" s="18" t="s">
        <v>55</v>
      </c>
      <c r="G422" s="19">
        <v>555</v>
      </c>
      <c r="H422" s="20">
        <v>6</v>
      </c>
      <c r="I422" s="19" t="s">
        <v>767</v>
      </c>
      <c r="J422" s="21">
        <v>4662</v>
      </c>
    </row>
    <row r="423" spans="1:10">
      <c r="A423" s="17">
        <v>60131408</v>
      </c>
      <c r="B423" s="18" t="s">
        <v>561</v>
      </c>
      <c r="C423" s="18" t="s">
        <v>807</v>
      </c>
      <c r="D423" s="18" t="s">
        <v>23</v>
      </c>
      <c r="E423" s="18">
        <v>7.4</v>
      </c>
      <c r="F423" s="18" t="s">
        <v>55</v>
      </c>
      <c r="G423" s="19">
        <v>384</v>
      </c>
      <c r="H423" s="20">
        <v>6</v>
      </c>
      <c r="I423" s="19" t="s">
        <v>767</v>
      </c>
      <c r="J423" s="21">
        <v>3225.6000000000004</v>
      </c>
    </row>
    <row r="424" spans="1:10">
      <c r="A424" s="17">
        <v>60131421</v>
      </c>
      <c r="B424" s="18" t="s">
        <v>160</v>
      </c>
      <c r="C424" s="18" t="s">
        <v>807</v>
      </c>
      <c r="D424" s="18" t="s">
        <v>23</v>
      </c>
      <c r="E424" s="18">
        <v>7.4</v>
      </c>
      <c r="F424" s="18" t="s">
        <v>55</v>
      </c>
      <c r="G424" s="19">
        <v>785</v>
      </c>
      <c r="H424" s="20">
        <v>6</v>
      </c>
      <c r="I424" s="19" t="s">
        <v>767</v>
      </c>
      <c r="J424" s="21">
        <v>6594</v>
      </c>
    </row>
    <row r="425" spans="1:10">
      <c r="A425" s="17">
        <v>60174973</v>
      </c>
      <c r="B425" s="18" t="s">
        <v>562</v>
      </c>
      <c r="C425" s="18" t="s">
        <v>807</v>
      </c>
      <c r="D425" s="18" t="s">
        <v>23</v>
      </c>
      <c r="E425" s="18">
        <v>7.4</v>
      </c>
      <c r="F425" s="18" t="s">
        <v>55</v>
      </c>
      <c r="G425" s="19">
        <v>450</v>
      </c>
      <c r="H425" s="20">
        <v>6</v>
      </c>
      <c r="I425" s="19" t="s">
        <v>767</v>
      </c>
      <c r="J425" s="21">
        <v>3780</v>
      </c>
    </row>
    <row r="426" spans="1:10">
      <c r="A426" s="17">
        <v>60303566</v>
      </c>
      <c r="B426" s="18" t="s">
        <v>407</v>
      </c>
      <c r="C426" s="18" t="s">
        <v>807</v>
      </c>
      <c r="D426" s="18" t="s">
        <v>31</v>
      </c>
      <c r="E426" s="18">
        <v>7.4</v>
      </c>
      <c r="F426" s="18" t="s">
        <v>55</v>
      </c>
      <c r="G426" s="19">
        <v>450</v>
      </c>
      <c r="H426" s="20">
        <v>6</v>
      </c>
      <c r="I426" s="19" t="s">
        <v>767</v>
      </c>
      <c r="J426" s="21">
        <v>3780</v>
      </c>
    </row>
    <row r="427" spans="1:10">
      <c r="A427" s="17">
        <v>60303608</v>
      </c>
      <c r="B427" s="18" t="s">
        <v>891</v>
      </c>
      <c r="C427" s="18" t="s">
        <v>807</v>
      </c>
      <c r="D427" s="18" t="s">
        <v>31</v>
      </c>
      <c r="E427" s="18">
        <v>7.4</v>
      </c>
      <c r="F427" s="18" t="s">
        <v>55</v>
      </c>
      <c r="G427" s="19">
        <v>450</v>
      </c>
      <c r="H427" s="20">
        <v>6</v>
      </c>
      <c r="I427" s="19" t="s">
        <v>767</v>
      </c>
      <c r="J427" s="21">
        <v>3780</v>
      </c>
    </row>
    <row r="428" spans="1:10">
      <c r="A428" s="17" t="s">
        <v>728</v>
      </c>
      <c r="B428" s="18" t="s">
        <v>729</v>
      </c>
      <c r="C428" s="18" t="s">
        <v>807</v>
      </c>
      <c r="D428" s="18" t="s">
        <v>31</v>
      </c>
      <c r="E428" s="18">
        <v>7.4</v>
      </c>
      <c r="F428" s="18" t="s">
        <v>55</v>
      </c>
      <c r="G428" s="19">
        <v>467</v>
      </c>
      <c r="H428" s="20">
        <v>6</v>
      </c>
      <c r="I428" s="19" t="s">
        <v>767</v>
      </c>
      <c r="J428" s="21">
        <v>3922.8</v>
      </c>
    </row>
    <row r="429" spans="1:10">
      <c r="A429" s="17" t="s">
        <v>505</v>
      </c>
      <c r="B429" s="18" t="s">
        <v>506</v>
      </c>
      <c r="C429" s="18" t="s">
        <v>807</v>
      </c>
      <c r="D429" s="18" t="s">
        <v>31</v>
      </c>
      <c r="E429" s="18">
        <v>7.4</v>
      </c>
      <c r="F429" s="18" t="s">
        <v>55</v>
      </c>
      <c r="G429" s="19">
        <v>298</v>
      </c>
      <c r="H429" s="20">
        <v>6</v>
      </c>
      <c r="I429" s="19" t="s">
        <v>767</v>
      </c>
      <c r="J429" s="21">
        <v>2503.2000000000003</v>
      </c>
    </row>
    <row r="430" spans="1:10">
      <c r="A430" s="17" t="s">
        <v>700</v>
      </c>
      <c r="B430" s="18" t="s">
        <v>701</v>
      </c>
      <c r="C430" s="18" t="s">
        <v>807</v>
      </c>
      <c r="D430" s="18" t="s">
        <v>23</v>
      </c>
      <c r="E430" s="18">
        <v>7.4</v>
      </c>
      <c r="F430" s="18" t="s">
        <v>55</v>
      </c>
      <c r="G430" s="19">
        <v>269</v>
      </c>
      <c r="H430" s="20">
        <v>6</v>
      </c>
      <c r="I430" s="19" t="s">
        <v>767</v>
      </c>
      <c r="J430" s="21">
        <v>2259.6</v>
      </c>
    </row>
    <row r="431" spans="1:10">
      <c r="A431" s="17">
        <v>60010976</v>
      </c>
      <c r="B431" s="18" t="s">
        <v>892</v>
      </c>
      <c r="C431" s="18" t="s">
        <v>807</v>
      </c>
      <c r="D431" s="18" t="s">
        <v>44</v>
      </c>
      <c r="E431" s="18">
        <v>8.1999999999999993</v>
      </c>
      <c r="F431" s="18" t="s">
        <v>893</v>
      </c>
      <c r="G431" s="19">
        <v>206</v>
      </c>
      <c r="H431" s="20">
        <v>6</v>
      </c>
      <c r="I431" s="19" t="s">
        <v>769</v>
      </c>
      <c r="J431" s="21">
        <v>1236</v>
      </c>
    </row>
    <row r="432" spans="1:10">
      <c r="A432" s="17">
        <v>60010988</v>
      </c>
      <c r="B432" s="18" t="s">
        <v>894</v>
      </c>
      <c r="C432" s="18" t="s">
        <v>807</v>
      </c>
      <c r="D432" s="18" t="s">
        <v>44</v>
      </c>
      <c r="E432" s="18">
        <v>8.1999999999999993</v>
      </c>
      <c r="F432" s="18" t="s">
        <v>893</v>
      </c>
      <c r="G432" s="19">
        <v>322</v>
      </c>
      <c r="H432" s="20">
        <v>6</v>
      </c>
      <c r="I432" s="19" t="s">
        <v>769</v>
      </c>
      <c r="J432" s="21">
        <v>1932</v>
      </c>
    </row>
    <row r="433" spans="1:10">
      <c r="A433" s="17">
        <v>60067573</v>
      </c>
      <c r="B433" s="18" t="s">
        <v>895</v>
      </c>
      <c r="C433" s="18" t="s">
        <v>807</v>
      </c>
      <c r="D433" s="18" t="s">
        <v>23</v>
      </c>
      <c r="E433" s="18">
        <v>8.1999999999999993</v>
      </c>
      <c r="F433" s="18" t="s">
        <v>893</v>
      </c>
      <c r="G433" s="19">
        <v>407</v>
      </c>
      <c r="H433" s="20">
        <v>6</v>
      </c>
      <c r="I433" s="19" t="s">
        <v>769</v>
      </c>
      <c r="J433" s="21">
        <v>2442</v>
      </c>
    </row>
    <row r="434" spans="1:10">
      <c r="A434" s="17">
        <v>60067585</v>
      </c>
      <c r="B434" s="18" t="s">
        <v>896</v>
      </c>
      <c r="C434" s="18" t="s">
        <v>807</v>
      </c>
      <c r="D434" s="18" t="s">
        <v>31</v>
      </c>
      <c r="E434" s="18">
        <v>8.1999999999999993</v>
      </c>
      <c r="F434" s="18" t="s">
        <v>893</v>
      </c>
      <c r="G434" s="19">
        <v>173</v>
      </c>
      <c r="H434" s="20">
        <v>6</v>
      </c>
      <c r="I434" s="19" t="s">
        <v>769</v>
      </c>
      <c r="J434" s="21">
        <v>1038</v>
      </c>
    </row>
    <row r="435" spans="1:10">
      <c r="A435" s="17">
        <v>60067627</v>
      </c>
      <c r="B435" s="18" t="s">
        <v>897</v>
      </c>
      <c r="C435" s="18" t="s">
        <v>807</v>
      </c>
      <c r="D435" s="18" t="s">
        <v>31</v>
      </c>
      <c r="E435" s="18">
        <v>8.1999999999999993</v>
      </c>
      <c r="F435" s="18" t="s">
        <v>893</v>
      </c>
      <c r="G435" s="19">
        <v>357</v>
      </c>
      <c r="H435" s="20">
        <v>6</v>
      </c>
      <c r="I435" s="19" t="s">
        <v>769</v>
      </c>
      <c r="J435" s="21">
        <v>2142</v>
      </c>
    </row>
    <row r="436" spans="1:10">
      <c r="A436" s="17">
        <v>60067639</v>
      </c>
      <c r="B436" s="18" t="s">
        <v>898</v>
      </c>
      <c r="C436" s="18" t="s">
        <v>807</v>
      </c>
      <c r="D436" s="18" t="s">
        <v>23</v>
      </c>
      <c r="E436" s="18">
        <v>8.1999999999999993</v>
      </c>
      <c r="F436" s="18" t="s">
        <v>893</v>
      </c>
      <c r="G436" s="19">
        <v>810</v>
      </c>
      <c r="H436" s="20">
        <v>6</v>
      </c>
      <c r="I436" s="19" t="s">
        <v>769</v>
      </c>
      <c r="J436" s="21">
        <v>4860</v>
      </c>
    </row>
    <row r="437" spans="1:10">
      <c r="A437" s="17">
        <v>60062502</v>
      </c>
      <c r="B437" s="18" t="s">
        <v>624</v>
      </c>
      <c r="C437" s="18" t="s">
        <v>807</v>
      </c>
      <c r="D437" s="18" t="s">
        <v>31</v>
      </c>
      <c r="E437" s="18">
        <v>9.1999999999999993</v>
      </c>
      <c r="F437" s="18" t="s">
        <v>159</v>
      </c>
      <c r="G437" s="19">
        <v>690</v>
      </c>
      <c r="H437" s="20">
        <v>6</v>
      </c>
      <c r="I437" s="19" t="s">
        <v>767</v>
      </c>
      <c r="J437" s="21">
        <v>5796</v>
      </c>
    </row>
    <row r="438" spans="1:10">
      <c r="A438" s="17">
        <v>60120137</v>
      </c>
      <c r="B438" s="18" t="s">
        <v>405</v>
      </c>
      <c r="C438" s="18" t="s">
        <v>807</v>
      </c>
      <c r="D438" s="18" t="s">
        <v>44</v>
      </c>
      <c r="E438" s="18">
        <v>9.1999999999999993</v>
      </c>
      <c r="F438" s="18" t="s">
        <v>159</v>
      </c>
      <c r="G438" s="19">
        <v>32</v>
      </c>
      <c r="H438" s="20">
        <v>6</v>
      </c>
      <c r="I438" s="19" t="s">
        <v>767</v>
      </c>
      <c r="J438" s="21">
        <v>268.8</v>
      </c>
    </row>
    <row r="439" spans="1:10">
      <c r="A439" s="17">
        <v>60120654</v>
      </c>
      <c r="B439" s="18" t="s">
        <v>158</v>
      </c>
      <c r="C439" s="18" t="s">
        <v>807</v>
      </c>
      <c r="D439" s="18" t="s">
        <v>31</v>
      </c>
      <c r="E439" s="18">
        <v>9.1999999999999993</v>
      </c>
      <c r="F439" s="18" t="s">
        <v>159</v>
      </c>
      <c r="G439" s="19">
        <v>148</v>
      </c>
      <c r="H439" s="20">
        <v>6</v>
      </c>
      <c r="I439" s="19" t="s">
        <v>767</v>
      </c>
      <c r="J439" s="21">
        <v>1243.2</v>
      </c>
    </row>
    <row r="440" spans="1:10">
      <c r="A440" s="17">
        <v>50116794</v>
      </c>
      <c r="B440" s="18" t="s">
        <v>152</v>
      </c>
      <c r="C440" s="18" t="s">
        <v>807</v>
      </c>
      <c r="D440" s="18" t="s">
        <v>23</v>
      </c>
      <c r="E440" s="18">
        <v>13.1</v>
      </c>
      <c r="F440" s="18" t="s">
        <v>153</v>
      </c>
      <c r="G440" s="19">
        <v>84</v>
      </c>
      <c r="H440" s="20">
        <v>6</v>
      </c>
      <c r="I440" s="19" t="s">
        <v>762</v>
      </c>
      <c r="J440" s="21">
        <v>604.80000000000007</v>
      </c>
    </row>
    <row r="441" spans="1:10">
      <c r="A441" s="17">
        <v>50111280</v>
      </c>
      <c r="B441" s="18" t="s">
        <v>468</v>
      </c>
      <c r="C441" s="18" t="s">
        <v>807</v>
      </c>
      <c r="D441" s="18" t="s">
        <v>31</v>
      </c>
      <c r="E441" s="18">
        <v>13.2</v>
      </c>
      <c r="F441" s="18" t="s">
        <v>216</v>
      </c>
      <c r="G441" s="19">
        <v>80</v>
      </c>
      <c r="H441" s="20">
        <v>6</v>
      </c>
      <c r="I441" s="19" t="s">
        <v>762</v>
      </c>
      <c r="J441" s="21">
        <v>576</v>
      </c>
    </row>
    <row r="442" spans="1:10">
      <c r="A442" s="17" t="s">
        <v>214</v>
      </c>
      <c r="B442" s="18" t="s">
        <v>215</v>
      </c>
      <c r="C442" s="18" t="s">
        <v>807</v>
      </c>
      <c r="D442" s="18" t="s">
        <v>31</v>
      </c>
      <c r="E442" s="18">
        <v>13.2</v>
      </c>
      <c r="F442" s="18" t="s">
        <v>216</v>
      </c>
      <c r="G442" s="19">
        <v>180</v>
      </c>
      <c r="H442" s="20">
        <v>6</v>
      </c>
      <c r="I442" s="19" t="s">
        <v>762</v>
      </c>
      <c r="J442" s="21">
        <v>1296</v>
      </c>
    </row>
    <row r="443" spans="1:10">
      <c r="A443" s="17">
        <v>50067692</v>
      </c>
      <c r="B443" s="18" t="s">
        <v>208</v>
      </c>
      <c r="C443" s="18" t="s">
        <v>807</v>
      </c>
      <c r="D443" s="18" t="s">
        <v>39</v>
      </c>
      <c r="E443" s="18">
        <v>14.1</v>
      </c>
      <c r="F443" s="18" t="s">
        <v>41</v>
      </c>
      <c r="G443" s="19">
        <v>140</v>
      </c>
      <c r="H443" s="20">
        <v>6</v>
      </c>
      <c r="I443" s="19" t="s">
        <v>769</v>
      </c>
      <c r="J443" s="21">
        <v>840</v>
      </c>
    </row>
    <row r="444" spans="1:10">
      <c r="A444" s="17">
        <v>50067928</v>
      </c>
      <c r="B444" s="18" t="s">
        <v>433</v>
      </c>
      <c r="C444" s="18" t="s">
        <v>807</v>
      </c>
      <c r="D444" s="18" t="s">
        <v>39</v>
      </c>
      <c r="E444" s="18">
        <v>14.1</v>
      </c>
      <c r="F444" s="18" t="s">
        <v>41</v>
      </c>
      <c r="G444" s="19">
        <v>370</v>
      </c>
      <c r="H444" s="20">
        <v>6</v>
      </c>
      <c r="I444" s="19" t="s">
        <v>769</v>
      </c>
      <c r="J444" s="21">
        <v>2220</v>
      </c>
    </row>
    <row r="445" spans="1:10">
      <c r="A445" s="17">
        <v>50068246</v>
      </c>
      <c r="B445" s="18" t="s">
        <v>432</v>
      </c>
      <c r="C445" s="18" t="s">
        <v>807</v>
      </c>
      <c r="D445" s="18" t="s">
        <v>39</v>
      </c>
      <c r="E445" s="18">
        <v>14.1</v>
      </c>
      <c r="F445" s="18" t="s">
        <v>41</v>
      </c>
      <c r="G445" s="19">
        <v>80</v>
      </c>
      <c r="H445" s="20">
        <v>6</v>
      </c>
      <c r="I445" s="19" t="s">
        <v>769</v>
      </c>
      <c r="J445" s="21">
        <v>480</v>
      </c>
    </row>
    <row r="446" spans="1:10">
      <c r="A446" s="17">
        <v>60074929</v>
      </c>
      <c r="B446" s="18" t="s">
        <v>250</v>
      </c>
      <c r="C446" s="18" t="s">
        <v>807</v>
      </c>
      <c r="D446" s="18" t="s">
        <v>39</v>
      </c>
      <c r="E446" s="18">
        <v>14.1</v>
      </c>
      <c r="F446" s="18" t="s">
        <v>41</v>
      </c>
      <c r="G446" s="19">
        <v>50</v>
      </c>
      <c r="H446" s="20">
        <v>6</v>
      </c>
      <c r="I446" s="19" t="s">
        <v>769</v>
      </c>
      <c r="J446" s="21">
        <v>300</v>
      </c>
    </row>
    <row r="447" spans="1:10">
      <c r="A447" s="17">
        <v>60074942</v>
      </c>
      <c r="B447" s="18" t="s">
        <v>292</v>
      </c>
      <c r="C447" s="18" t="s">
        <v>807</v>
      </c>
      <c r="D447" s="18" t="s">
        <v>39</v>
      </c>
      <c r="E447" s="18">
        <v>14.1</v>
      </c>
      <c r="F447" s="18" t="s">
        <v>41</v>
      </c>
      <c r="G447" s="19">
        <v>60</v>
      </c>
      <c r="H447" s="20">
        <v>6</v>
      </c>
      <c r="I447" s="19" t="s">
        <v>769</v>
      </c>
      <c r="J447" s="21">
        <v>360</v>
      </c>
    </row>
    <row r="448" spans="1:10">
      <c r="A448" s="17">
        <v>60074954</v>
      </c>
      <c r="B448" s="18" t="s">
        <v>513</v>
      </c>
      <c r="C448" s="18" t="s">
        <v>807</v>
      </c>
      <c r="D448" s="18" t="s">
        <v>39</v>
      </c>
      <c r="E448" s="18">
        <v>14.1</v>
      </c>
      <c r="F448" s="18" t="s">
        <v>41</v>
      </c>
      <c r="G448" s="19">
        <v>60</v>
      </c>
      <c r="H448" s="20">
        <v>6</v>
      </c>
      <c r="I448" s="19" t="s">
        <v>769</v>
      </c>
      <c r="J448" s="21">
        <v>360</v>
      </c>
    </row>
    <row r="449" spans="1:10">
      <c r="A449" s="17">
        <v>60074978</v>
      </c>
      <c r="B449" s="18" t="s">
        <v>411</v>
      </c>
      <c r="C449" s="18" t="s">
        <v>807</v>
      </c>
      <c r="D449" s="18" t="s">
        <v>39</v>
      </c>
      <c r="E449" s="18">
        <v>14.1</v>
      </c>
      <c r="F449" s="18" t="s">
        <v>41</v>
      </c>
      <c r="G449" s="19">
        <v>70</v>
      </c>
      <c r="H449" s="20">
        <v>6</v>
      </c>
      <c r="I449" s="19" t="s">
        <v>769</v>
      </c>
      <c r="J449" s="21">
        <v>420</v>
      </c>
    </row>
    <row r="450" spans="1:10">
      <c r="A450" s="17">
        <v>60075120</v>
      </c>
      <c r="B450" s="18" t="s">
        <v>663</v>
      </c>
      <c r="C450" s="18" t="s">
        <v>807</v>
      </c>
      <c r="D450" s="18" t="s">
        <v>39</v>
      </c>
      <c r="E450" s="18">
        <v>14.1</v>
      </c>
      <c r="F450" s="18" t="s">
        <v>41</v>
      </c>
      <c r="G450" s="19">
        <v>120</v>
      </c>
      <c r="H450" s="20">
        <v>6</v>
      </c>
      <c r="I450" s="19" t="s">
        <v>769</v>
      </c>
      <c r="J450" s="21">
        <v>720</v>
      </c>
    </row>
    <row r="451" spans="1:10">
      <c r="A451" s="17">
        <v>60075144</v>
      </c>
      <c r="B451" s="18" t="s">
        <v>678</v>
      </c>
      <c r="C451" s="18" t="s">
        <v>807</v>
      </c>
      <c r="D451" s="18" t="s">
        <v>44</v>
      </c>
      <c r="E451" s="18">
        <v>14.1</v>
      </c>
      <c r="F451" s="18" t="s">
        <v>41</v>
      </c>
      <c r="G451" s="19">
        <v>140</v>
      </c>
      <c r="H451" s="20">
        <v>6</v>
      </c>
      <c r="I451" s="19" t="s">
        <v>769</v>
      </c>
      <c r="J451" s="21">
        <v>840</v>
      </c>
    </row>
    <row r="452" spans="1:10">
      <c r="A452" s="17">
        <v>60075156</v>
      </c>
      <c r="B452" s="18" t="s">
        <v>722</v>
      </c>
      <c r="C452" s="18" t="s">
        <v>807</v>
      </c>
      <c r="D452" s="18" t="s">
        <v>39</v>
      </c>
      <c r="E452" s="18">
        <v>14.1</v>
      </c>
      <c r="F452" s="18" t="s">
        <v>41</v>
      </c>
      <c r="G452" s="19">
        <v>130</v>
      </c>
      <c r="H452" s="20">
        <v>6</v>
      </c>
      <c r="I452" s="19" t="s">
        <v>769</v>
      </c>
      <c r="J452" s="21">
        <v>780</v>
      </c>
    </row>
    <row r="453" spans="1:10">
      <c r="A453" s="17">
        <v>60075235</v>
      </c>
      <c r="B453" s="18" t="s">
        <v>181</v>
      </c>
      <c r="C453" s="18" t="s">
        <v>807</v>
      </c>
      <c r="D453" s="18" t="s">
        <v>39</v>
      </c>
      <c r="E453" s="18">
        <v>14.1</v>
      </c>
      <c r="F453" s="18" t="s">
        <v>41</v>
      </c>
      <c r="G453" s="19">
        <v>130</v>
      </c>
      <c r="H453" s="20">
        <v>6</v>
      </c>
      <c r="I453" s="19" t="s">
        <v>769</v>
      </c>
      <c r="J453" s="21">
        <v>780</v>
      </c>
    </row>
    <row r="454" spans="1:10">
      <c r="A454" s="17">
        <v>60075247</v>
      </c>
      <c r="B454" s="18" t="s">
        <v>625</v>
      </c>
      <c r="C454" s="18" t="s">
        <v>807</v>
      </c>
      <c r="D454" s="18" t="s">
        <v>39</v>
      </c>
      <c r="E454" s="18">
        <v>14.1</v>
      </c>
      <c r="F454" s="18" t="s">
        <v>41</v>
      </c>
      <c r="G454" s="19">
        <v>60</v>
      </c>
      <c r="H454" s="20">
        <v>6</v>
      </c>
      <c r="I454" s="19" t="s">
        <v>769</v>
      </c>
      <c r="J454" s="21">
        <v>360</v>
      </c>
    </row>
    <row r="455" spans="1:10">
      <c r="A455" s="17">
        <v>60075879</v>
      </c>
      <c r="B455" s="18" t="s">
        <v>660</v>
      </c>
      <c r="C455" s="18" t="s">
        <v>807</v>
      </c>
      <c r="D455" s="18" t="s">
        <v>39</v>
      </c>
      <c r="E455" s="18">
        <v>14.1</v>
      </c>
      <c r="F455" s="18" t="s">
        <v>41</v>
      </c>
      <c r="G455" s="19">
        <v>180</v>
      </c>
      <c r="H455" s="20">
        <v>6</v>
      </c>
      <c r="I455" s="19" t="s">
        <v>769</v>
      </c>
      <c r="J455" s="21">
        <v>1080</v>
      </c>
    </row>
    <row r="456" spans="1:10">
      <c r="A456" s="17">
        <v>60075880</v>
      </c>
      <c r="B456" s="18" t="s">
        <v>106</v>
      </c>
      <c r="C456" s="18" t="s">
        <v>807</v>
      </c>
      <c r="D456" s="18" t="s">
        <v>39</v>
      </c>
      <c r="E456" s="18">
        <v>14.1</v>
      </c>
      <c r="F456" s="18" t="s">
        <v>41</v>
      </c>
      <c r="G456" s="19">
        <v>60</v>
      </c>
      <c r="H456" s="20">
        <v>6</v>
      </c>
      <c r="I456" s="19" t="s">
        <v>769</v>
      </c>
      <c r="J456" s="21">
        <v>360</v>
      </c>
    </row>
    <row r="457" spans="1:10">
      <c r="A457" s="17">
        <v>60075892</v>
      </c>
      <c r="B457" s="18" t="s">
        <v>655</v>
      </c>
      <c r="C457" s="18" t="s">
        <v>807</v>
      </c>
      <c r="D457" s="18" t="s">
        <v>39</v>
      </c>
      <c r="E457" s="18">
        <v>14.1</v>
      </c>
      <c r="F457" s="18" t="s">
        <v>41</v>
      </c>
      <c r="G457" s="19">
        <v>60</v>
      </c>
      <c r="H457" s="20">
        <v>6</v>
      </c>
      <c r="I457" s="19" t="s">
        <v>769</v>
      </c>
      <c r="J457" s="21">
        <v>360</v>
      </c>
    </row>
    <row r="458" spans="1:10">
      <c r="A458" s="17">
        <v>60075910</v>
      </c>
      <c r="B458" s="18" t="s">
        <v>172</v>
      </c>
      <c r="C458" s="18" t="s">
        <v>807</v>
      </c>
      <c r="D458" s="18" t="s">
        <v>39</v>
      </c>
      <c r="E458" s="18">
        <v>14.1</v>
      </c>
      <c r="F458" s="18" t="s">
        <v>41</v>
      </c>
      <c r="G458" s="19">
        <v>180</v>
      </c>
      <c r="H458" s="20">
        <v>6</v>
      </c>
      <c r="I458" s="19" t="s">
        <v>769</v>
      </c>
      <c r="J458" s="21">
        <v>1080</v>
      </c>
    </row>
    <row r="459" spans="1:10">
      <c r="A459" s="17">
        <v>60075934</v>
      </c>
      <c r="B459" s="18" t="s">
        <v>664</v>
      </c>
      <c r="C459" s="18" t="s">
        <v>807</v>
      </c>
      <c r="D459" s="18" t="s">
        <v>39</v>
      </c>
      <c r="E459" s="18">
        <v>14.1</v>
      </c>
      <c r="F459" s="18" t="s">
        <v>41</v>
      </c>
      <c r="G459" s="19">
        <v>180</v>
      </c>
      <c r="H459" s="20">
        <v>6</v>
      </c>
      <c r="I459" s="19" t="s">
        <v>769</v>
      </c>
      <c r="J459" s="21">
        <v>1080</v>
      </c>
    </row>
    <row r="460" spans="1:10">
      <c r="A460" s="17">
        <v>60075958</v>
      </c>
      <c r="B460" s="18" t="s">
        <v>344</v>
      </c>
      <c r="C460" s="18" t="s">
        <v>807</v>
      </c>
      <c r="D460" s="18" t="s">
        <v>44</v>
      </c>
      <c r="E460" s="18">
        <v>14.1</v>
      </c>
      <c r="F460" s="18" t="s">
        <v>41</v>
      </c>
      <c r="G460" s="19">
        <v>180</v>
      </c>
      <c r="H460" s="20">
        <v>6</v>
      </c>
      <c r="I460" s="19" t="s">
        <v>769</v>
      </c>
      <c r="J460" s="21">
        <v>1080</v>
      </c>
    </row>
    <row r="461" spans="1:10">
      <c r="A461" s="17">
        <v>60076008</v>
      </c>
      <c r="B461" s="18" t="s">
        <v>426</v>
      </c>
      <c r="C461" s="18" t="s">
        <v>807</v>
      </c>
      <c r="D461" s="18" t="s">
        <v>39</v>
      </c>
      <c r="E461" s="18">
        <v>14.1</v>
      </c>
      <c r="F461" s="18" t="s">
        <v>41</v>
      </c>
      <c r="G461" s="19">
        <v>60</v>
      </c>
      <c r="H461" s="20">
        <v>6</v>
      </c>
      <c r="I461" s="19" t="s">
        <v>769</v>
      </c>
      <c r="J461" s="21">
        <v>360</v>
      </c>
    </row>
    <row r="462" spans="1:10">
      <c r="A462" s="17">
        <v>60076070</v>
      </c>
      <c r="B462" s="18" t="s">
        <v>60</v>
      </c>
      <c r="C462" s="18" t="s">
        <v>807</v>
      </c>
      <c r="D462" s="18" t="s">
        <v>39</v>
      </c>
      <c r="E462" s="18">
        <v>14.1</v>
      </c>
      <c r="F462" s="18" t="s">
        <v>41</v>
      </c>
      <c r="G462" s="19">
        <v>60</v>
      </c>
      <c r="H462" s="20">
        <v>6</v>
      </c>
      <c r="I462" s="19" t="s">
        <v>769</v>
      </c>
      <c r="J462" s="21">
        <v>360</v>
      </c>
    </row>
    <row r="463" spans="1:10">
      <c r="A463" s="17">
        <v>60076082</v>
      </c>
      <c r="B463" s="18" t="s">
        <v>82</v>
      </c>
      <c r="C463" s="18" t="s">
        <v>807</v>
      </c>
      <c r="D463" s="18" t="s">
        <v>39</v>
      </c>
      <c r="E463" s="18">
        <v>14.1</v>
      </c>
      <c r="F463" s="18" t="s">
        <v>41</v>
      </c>
      <c r="G463" s="19">
        <v>60</v>
      </c>
      <c r="H463" s="20">
        <v>6</v>
      </c>
      <c r="I463" s="19" t="s">
        <v>769</v>
      </c>
      <c r="J463" s="21">
        <v>360</v>
      </c>
    </row>
    <row r="464" spans="1:10">
      <c r="A464" s="17">
        <v>60076094</v>
      </c>
      <c r="B464" s="18" t="s">
        <v>289</v>
      </c>
      <c r="C464" s="18" t="s">
        <v>807</v>
      </c>
      <c r="D464" s="18" t="s">
        <v>39</v>
      </c>
      <c r="E464" s="18">
        <v>14.1</v>
      </c>
      <c r="F464" s="18" t="s">
        <v>41</v>
      </c>
      <c r="G464" s="19">
        <v>60</v>
      </c>
      <c r="H464" s="20">
        <v>6</v>
      </c>
      <c r="I464" s="19" t="s">
        <v>769</v>
      </c>
      <c r="J464" s="21">
        <v>360</v>
      </c>
    </row>
    <row r="465" spans="1:10">
      <c r="A465" s="17">
        <v>60076148</v>
      </c>
      <c r="B465" s="18" t="s">
        <v>732</v>
      </c>
      <c r="C465" s="18" t="s">
        <v>807</v>
      </c>
      <c r="D465" s="18" t="s">
        <v>39</v>
      </c>
      <c r="E465" s="18">
        <v>14.1</v>
      </c>
      <c r="F465" s="18" t="s">
        <v>41</v>
      </c>
      <c r="G465" s="19">
        <v>60</v>
      </c>
      <c r="H465" s="20">
        <v>6</v>
      </c>
      <c r="I465" s="19" t="s">
        <v>769</v>
      </c>
      <c r="J465" s="21">
        <v>360</v>
      </c>
    </row>
    <row r="466" spans="1:10">
      <c r="A466" s="17">
        <v>60076550</v>
      </c>
      <c r="B466" s="18" t="s">
        <v>699</v>
      </c>
      <c r="C466" s="18" t="s">
        <v>807</v>
      </c>
      <c r="D466" s="18" t="s">
        <v>44</v>
      </c>
      <c r="E466" s="18">
        <v>14.1</v>
      </c>
      <c r="F466" s="18" t="s">
        <v>41</v>
      </c>
      <c r="G466" s="19">
        <v>98</v>
      </c>
      <c r="H466" s="20">
        <v>6</v>
      </c>
      <c r="I466" s="19" t="s">
        <v>769</v>
      </c>
      <c r="J466" s="21">
        <v>588</v>
      </c>
    </row>
    <row r="467" spans="1:10">
      <c r="A467" s="17">
        <v>60079174</v>
      </c>
      <c r="B467" s="18" t="s">
        <v>282</v>
      </c>
      <c r="C467" s="18" t="s">
        <v>807</v>
      </c>
      <c r="D467" s="18" t="s">
        <v>44</v>
      </c>
      <c r="E467" s="18">
        <v>14.1</v>
      </c>
      <c r="F467" s="18" t="s">
        <v>41</v>
      </c>
      <c r="G467" s="19">
        <v>58</v>
      </c>
      <c r="H467" s="20">
        <v>6</v>
      </c>
      <c r="I467" s="19" t="s">
        <v>769</v>
      </c>
      <c r="J467" s="21">
        <v>348</v>
      </c>
    </row>
    <row r="468" spans="1:10">
      <c r="A468" s="17">
        <v>60112888</v>
      </c>
      <c r="B468" s="18" t="s">
        <v>723</v>
      </c>
      <c r="C468" s="18" t="s">
        <v>807</v>
      </c>
      <c r="D468" s="18" t="s">
        <v>39</v>
      </c>
      <c r="E468" s="18">
        <v>14.1</v>
      </c>
      <c r="F468" s="18" t="s">
        <v>41</v>
      </c>
      <c r="G468" s="19">
        <v>130</v>
      </c>
      <c r="H468" s="20">
        <v>6</v>
      </c>
      <c r="I468" s="19" t="s">
        <v>769</v>
      </c>
      <c r="J468" s="21">
        <v>780</v>
      </c>
    </row>
    <row r="469" spans="1:10">
      <c r="A469" s="17">
        <v>60135335</v>
      </c>
      <c r="B469" s="18" t="s">
        <v>521</v>
      </c>
      <c r="C469" s="18" t="s">
        <v>807</v>
      </c>
      <c r="D469" s="18" t="s">
        <v>39</v>
      </c>
      <c r="E469" s="18">
        <v>14.1</v>
      </c>
      <c r="F469" s="18" t="s">
        <v>41</v>
      </c>
      <c r="G469" s="19">
        <v>100</v>
      </c>
      <c r="H469" s="20">
        <v>6</v>
      </c>
      <c r="I469" s="19" t="s">
        <v>769</v>
      </c>
      <c r="J469" s="21">
        <v>600</v>
      </c>
    </row>
    <row r="470" spans="1:10">
      <c r="A470" s="17">
        <v>60135359</v>
      </c>
      <c r="B470" s="18" t="s">
        <v>251</v>
      </c>
      <c r="C470" s="18" t="s">
        <v>807</v>
      </c>
      <c r="D470" s="18" t="s">
        <v>44</v>
      </c>
      <c r="E470" s="18">
        <v>14.1</v>
      </c>
      <c r="F470" s="18" t="s">
        <v>41</v>
      </c>
      <c r="G470" s="19">
        <v>89</v>
      </c>
      <c r="H470" s="20">
        <v>6</v>
      </c>
      <c r="I470" s="19" t="s">
        <v>769</v>
      </c>
      <c r="J470" s="21">
        <v>534</v>
      </c>
    </row>
    <row r="471" spans="1:10">
      <c r="A471" s="17">
        <v>60135360</v>
      </c>
      <c r="B471" s="18" t="s">
        <v>666</v>
      </c>
      <c r="C471" s="18" t="s">
        <v>807</v>
      </c>
      <c r="D471" s="18" t="s">
        <v>44</v>
      </c>
      <c r="E471" s="18">
        <v>14.1</v>
      </c>
      <c r="F471" s="18" t="s">
        <v>41</v>
      </c>
      <c r="G471" s="19">
        <v>32</v>
      </c>
      <c r="H471" s="20">
        <v>6</v>
      </c>
      <c r="I471" s="19" t="s">
        <v>769</v>
      </c>
      <c r="J471" s="21">
        <v>192</v>
      </c>
    </row>
    <row r="472" spans="1:10">
      <c r="A472" s="17">
        <v>60135396</v>
      </c>
      <c r="B472" s="18" t="s">
        <v>73</v>
      </c>
      <c r="C472" s="18" t="s">
        <v>807</v>
      </c>
      <c r="D472" s="18" t="s">
        <v>39</v>
      </c>
      <c r="E472" s="18">
        <v>14.1</v>
      </c>
      <c r="F472" s="18" t="s">
        <v>41</v>
      </c>
      <c r="G472" s="19">
        <v>41</v>
      </c>
      <c r="H472" s="20">
        <v>6</v>
      </c>
      <c r="I472" s="19" t="s">
        <v>769</v>
      </c>
      <c r="J472" s="21">
        <v>246</v>
      </c>
    </row>
    <row r="473" spans="1:10">
      <c r="A473" s="17">
        <v>60137241</v>
      </c>
      <c r="B473" s="18" t="s">
        <v>899</v>
      </c>
      <c r="C473" s="18" t="s">
        <v>807</v>
      </c>
      <c r="D473" s="18" t="s">
        <v>44</v>
      </c>
      <c r="E473" s="18">
        <v>14.1</v>
      </c>
      <c r="F473" s="18" t="s">
        <v>41</v>
      </c>
      <c r="G473" s="19">
        <v>46</v>
      </c>
      <c r="H473" s="20">
        <v>6</v>
      </c>
      <c r="I473" s="19" t="s">
        <v>769</v>
      </c>
      <c r="J473" s="21">
        <v>276</v>
      </c>
    </row>
    <row r="474" spans="1:10">
      <c r="A474" s="17">
        <v>60140756</v>
      </c>
      <c r="B474" s="18" t="s">
        <v>237</v>
      </c>
      <c r="C474" s="18" t="s">
        <v>807</v>
      </c>
      <c r="D474" s="18" t="s">
        <v>39</v>
      </c>
      <c r="E474" s="18">
        <v>14.1</v>
      </c>
      <c r="F474" s="18" t="s">
        <v>41</v>
      </c>
      <c r="G474" s="19">
        <v>204</v>
      </c>
      <c r="H474" s="20">
        <v>6</v>
      </c>
      <c r="I474" s="19" t="s">
        <v>769</v>
      </c>
      <c r="J474" s="21">
        <v>1224</v>
      </c>
    </row>
    <row r="475" spans="1:10">
      <c r="A475" s="17">
        <v>60140768</v>
      </c>
      <c r="B475" s="18" t="s">
        <v>542</v>
      </c>
      <c r="C475" s="18" t="s">
        <v>807</v>
      </c>
      <c r="D475" s="18" t="s">
        <v>31</v>
      </c>
      <c r="E475" s="18">
        <v>14.1</v>
      </c>
      <c r="F475" s="18" t="s">
        <v>41</v>
      </c>
      <c r="G475" s="19">
        <v>221</v>
      </c>
      <c r="H475" s="20">
        <v>6</v>
      </c>
      <c r="I475" s="19" t="s">
        <v>769</v>
      </c>
      <c r="J475" s="21">
        <v>1326</v>
      </c>
    </row>
    <row r="476" spans="1:10">
      <c r="A476" s="17">
        <v>60140781</v>
      </c>
      <c r="B476" s="18" t="s">
        <v>369</v>
      </c>
      <c r="C476" s="18" t="s">
        <v>807</v>
      </c>
      <c r="D476" s="18" t="s">
        <v>39</v>
      </c>
      <c r="E476" s="18">
        <v>14.1</v>
      </c>
      <c r="F476" s="18" t="s">
        <v>41</v>
      </c>
      <c r="G476" s="19">
        <v>210</v>
      </c>
      <c r="H476" s="20">
        <v>6</v>
      </c>
      <c r="I476" s="19" t="s">
        <v>769</v>
      </c>
      <c r="J476" s="21">
        <v>1260</v>
      </c>
    </row>
    <row r="477" spans="1:10">
      <c r="A477" s="17">
        <v>60140793</v>
      </c>
      <c r="B477" s="18" t="s">
        <v>609</v>
      </c>
      <c r="C477" s="18" t="s">
        <v>807</v>
      </c>
      <c r="D477" s="18" t="s">
        <v>44</v>
      </c>
      <c r="E477" s="18">
        <v>14.1</v>
      </c>
      <c r="F477" s="18" t="s">
        <v>41</v>
      </c>
      <c r="G477" s="19">
        <v>221</v>
      </c>
      <c r="H477" s="20">
        <v>6</v>
      </c>
      <c r="I477" s="19" t="s">
        <v>769</v>
      </c>
      <c r="J477" s="21">
        <v>1326</v>
      </c>
    </row>
    <row r="478" spans="1:10">
      <c r="A478" s="17">
        <v>60141864</v>
      </c>
      <c r="B478" s="18" t="s">
        <v>423</v>
      </c>
      <c r="C478" s="18" t="s">
        <v>807</v>
      </c>
      <c r="D478" s="18" t="s">
        <v>39</v>
      </c>
      <c r="E478" s="18">
        <v>14.1</v>
      </c>
      <c r="F478" s="18" t="s">
        <v>41</v>
      </c>
      <c r="G478" s="19">
        <v>76</v>
      </c>
      <c r="H478" s="20">
        <v>6</v>
      </c>
      <c r="I478" s="19" t="s">
        <v>769</v>
      </c>
      <c r="J478" s="21">
        <v>456</v>
      </c>
    </row>
    <row r="479" spans="1:10">
      <c r="A479" s="17">
        <v>60141876</v>
      </c>
      <c r="B479" s="18" t="s">
        <v>674</v>
      </c>
      <c r="C479" s="18" t="s">
        <v>807</v>
      </c>
      <c r="D479" s="18" t="s">
        <v>39</v>
      </c>
      <c r="E479" s="18">
        <v>14.1</v>
      </c>
      <c r="F479" s="18" t="s">
        <v>41</v>
      </c>
      <c r="G479" s="19">
        <v>76</v>
      </c>
      <c r="H479" s="20">
        <v>6</v>
      </c>
      <c r="I479" s="19" t="s">
        <v>769</v>
      </c>
      <c r="J479" s="21">
        <v>456</v>
      </c>
    </row>
    <row r="480" spans="1:10">
      <c r="A480" s="17">
        <v>60141888</v>
      </c>
      <c r="B480" s="18" t="s">
        <v>499</v>
      </c>
      <c r="C480" s="18" t="s">
        <v>807</v>
      </c>
      <c r="D480" s="18" t="s">
        <v>39</v>
      </c>
      <c r="E480" s="18">
        <v>14.1</v>
      </c>
      <c r="F480" s="18" t="s">
        <v>41</v>
      </c>
      <c r="G480" s="19">
        <v>85</v>
      </c>
      <c r="H480" s="20">
        <v>6</v>
      </c>
      <c r="I480" s="19" t="s">
        <v>769</v>
      </c>
      <c r="J480" s="21">
        <v>510</v>
      </c>
    </row>
    <row r="481" spans="1:10">
      <c r="A481" s="17">
        <v>60141906</v>
      </c>
      <c r="B481" s="18" t="s">
        <v>56</v>
      </c>
      <c r="C481" s="18" t="s">
        <v>807</v>
      </c>
      <c r="D481" s="18" t="s">
        <v>39</v>
      </c>
      <c r="E481" s="18">
        <v>14.1</v>
      </c>
      <c r="F481" s="18" t="s">
        <v>41</v>
      </c>
      <c r="G481" s="19">
        <v>76</v>
      </c>
      <c r="H481" s="20">
        <v>6</v>
      </c>
      <c r="I481" s="19" t="s">
        <v>769</v>
      </c>
      <c r="J481" s="21">
        <v>456</v>
      </c>
    </row>
    <row r="482" spans="1:10">
      <c r="A482" s="17">
        <v>60141918</v>
      </c>
      <c r="B482" s="18" t="s">
        <v>115</v>
      </c>
      <c r="C482" s="18" t="s">
        <v>807</v>
      </c>
      <c r="D482" s="18" t="s">
        <v>39</v>
      </c>
      <c r="E482" s="18">
        <v>14.1</v>
      </c>
      <c r="F482" s="18" t="s">
        <v>41</v>
      </c>
      <c r="G482" s="19">
        <v>85</v>
      </c>
      <c r="H482" s="20">
        <v>6</v>
      </c>
      <c r="I482" s="19" t="s">
        <v>769</v>
      </c>
      <c r="J482" s="21">
        <v>510</v>
      </c>
    </row>
    <row r="483" spans="1:10">
      <c r="A483" s="17">
        <v>60141931</v>
      </c>
      <c r="B483" s="18" t="s">
        <v>598</v>
      </c>
      <c r="C483" s="18" t="s">
        <v>807</v>
      </c>
      <c r="D483" s="18" t="s">
        <v>39</v>
      </c>
      <c r="E483" s="18">
        <v>14.1</v>
      </c>
      <c r="F483" s="18" t="s">
        <v>41</v>
      </c>
      <c r="G483" s="19">
        <v>86</v>
      </c>
      <c r="H483" s="20">
        <v>6</v>
      </c>
      <c r="I483" s="19" t="s">
        <v>769</v>
      </c>
      <c r="J483" s="21">
        <v>516</v>
      </c>
    </row>
    <row r="484" spans="1:10">
      <c r="A484" s="17">
        <v>60141943</v>
      </c>
      <c r="B484" s="18" t="s">
        <v>487</v>
      </c>
      <c r="C484" s="18" t="s">
        <v>807</v>
      </c>
      <c r="D484" s="18" t="s">
        <v>39</v>
      </c>
      <c r="E484" s="18">
        <v>14.1</v>
      </c>
      <c r="F484" s="18" t="s">
        <v>41</v>
      </c>
      <c r="G484" s="19">
        <v>73</v>
      </c>
      <c r="H484" s="20">
        <v>6</v>
      </c>
      <c r="I484" s="19" t="s">
        <v>769</v>
      </c>
      <c r="J484" s="21">
        <v>438</v>
      </c>
    </row>
    <row r="485" spans="1:10">
      <c r="A485" s="17">
        <v>60141955</v>
      </c>
      <c r="B485" s="18" t="s">
        <v>441</v>
      </c>
      <c r="C485" s="18" t="s">
        <v>807</v>
      </c>
      <c r="D485" s="18" t="s">
        <v>44</v>
      </c>
      <c r="E485" s="18">
        <v>14.1</v>
      </c>
      <c r="F485" s="18" t="s">
        <v>41</v>
      </c>
      <c r="G485" s="19">
        <v>66</v>
      </c>
      <c r="H485" s="20">
        <v>6</v>
      </c>
      <c r="I485" s="19" t="s">
        <v>769</v>
      </c>
      <c r="J485" s="21">
        <v>396</v>
      </c>
    </row>
    <row r="486" spans="1:10">
      <c r="A486" s="17">
        <v>60141967</v>
      </c>
      <c r="B486" s="18" t="s">
        <v>273</v>
      </c>
      <c r="C486" s="18" t="s">
        <v>807</v>
      </c>
      <c r="D486" s="18" t="s">
        <v>44</v>
      </c>
      <c r="E486" s="18">
        <v>14.1</v>
      </c>
      <c r="F486" s="18" t="s">
        <v>41</v>
      </c>
      <c r="G486" s="19">
        <v>82</v>
      </c>
      <c r="H486" s="20">
        <v>6</v>
      </c>
      <c r="I486" s="19" t="s">
        <v>769</v>
      </c>
      <c r="J486" s="21">
        <v>492</v>
      </c>
    </row>
    <row r="487" spans="1:10">
      <c r="A487" s="17">
        <v>60141979</v>
      </c>
      <c r="B487" s="18" t="s">
        <v>654</v>
      </c>
      <c r="C487" s="18" t="s">
        <v>807</v>
      </c>
      <c r="D487" s="18" t="s">
        <v>44</v>
      </c>
      <c r="E487" s="18">
        <v>14.1</v>
      </c>
      <c r="F487" s="18" t="s">
        <v>41</v>
      </c>
      <c r="G487" s="19">
        <v>73</v>
      </c>
      <c r="H487" s="20">
        <v>6</v>
      </c>
      <c r="I487" s="19" t="s">
        <v>769</v>
      </c>
      <c r="J487" s="21">
        <v>438</v>
      </c>
    </row>
    <row r="488" spans="1:10">
      <c r="A488" s="17">
        <v>60141980</v>
      </c>
      <c r="B488" s="18" t="s">
        <v>329</v>
      </c>
      <c r="C488" s="18" t="s">
        <v>807</v>
      </c>
      <c r="D488" s="18" t="s">
        <v>31</v>
      </c>
      <c r="E488" s="18">
        <v>14.1</v>
      </c>
      <c r="F488" s="18" t="s">
        <v>41</v>
      </c>
      <c r="G488" s="19">
        <v>66</v>
      </c>
      <c r="H488" s="20">
        <v>6</v>
      </c>
      <c r="I488" s="19" t="s">
        <v>769</v>
      </c>
      <c r="J488" s="21">
        <v>396</v>
      </c>
    </row>
    <row r="489" spans="1:10">
      <c r="A489" s="17">
        <v>60141992</v>
      </c>
      <c r="B489" s="18" t="s">
        <v>564</v>
      </c>
      <c r="C489" s="18" t="s">
        <v>807</v>
      </c>
      <c r="D489" s="18" t="s">
        <v>31</v>
      </c>
      <c r="E489" s="18">
        <v>14.1</v>
      </c>
      <c r="F489" s="18" t="s">
        <v>41</v>
      </c>
      <c r="G489" s="19">
        <v>82</v>
      </c>
      <c r="H489" s="20">
        <v>6</v>
      </c>
      <c r="I489" s="19" t="s">
        <v>769</v>
      </c>
      <c r="J489" s="21">
        <v>492</v>
      </c>
    </row>
    <row r="490" spans="1:10">
      <c r="A490" s="17">
        <v>60142005</v>
      </c>
      <c r="B490" s="18" t="s">
        <v>330</v>
      </c>
      <c r="C490" s="18" t="s">
        <v>807</v>
      </c>
      <c r="D490" s="18" t="s">
        <v>31</v>
      </c>
      <c r="E490" s="18">
        <v>14.1</v>
      </c>
      <c r="F490" s="18" t="s">
        <v>41</v>
      </c>
      <c r="G490" s="19">
        <v>73</v>
      </c>
      <c r="H490" s="20">
        <v>6</v>
      </c>
      <c r="I490" s="19" t="s">
        <v>769</v>
      </c>
      <c r="J490" s="21">
        <v>438</v>
      </c>
    </row>
    <row r="491" spans="1:10">
      <c r="A491" s="17" t="s">
        <v>269</v>
      </c>
      <c r="B491" s="18" t="s">
        <v>270</v>
      </c>
      <c r="C491" s="18" t="s">
        <v>807</v>
      </c>
      <c r="D491" s="18" t="s">
        <v>39</v>
      </c>
      <c r="E491" s="18">
        <v>14.1</v>
      </c>
      <c r="F491" s="18" t="s">
        <v>41</v>
      </c>
      <c r="G491" s="19">
        <v>60</v>
      </c>
      <c r="H491" s="20">
        <v>6</v>
      </c>
      <c r="I491" s="19" t="s">
        <v>769</v>
      </c>
      <c r="J491" s="21">
        <v>360</v>
      </c>
    </row>
    <row r="492" spans="1:10">
      <c r="A492" s="17" t="s">
        <v>194</v>
      </c>
      <c r="B492" s="18" t="s">
        <v>195</v>
      </c>
      <c r="C492" s="18" t="s">
        <v>807</v>
      </c>
      <c r="D492" s="18" t="s">
        <v>39</v>
      </c>
      <c r="E492" s="18">
        <v>14.1</v>
      </c>
      <c r="F492" s="18" t="s">
        <v>41</v>
      </c>
      <c r="G492" s="19">
        <v>60</v>
      </c>
      <c r="H492" s="20">
        <v>6</v>
      </c>
      <c r="I492" s="19" t="s">
        <v>769</v>
      </c>
      <c r="J492" s="21">
        <v>360</v>
      </c>
    </row>
    <row r="493" spans="1:10">
      <c r="A493" s="17" t="s">
        <v>37</v>
      </c>
      <c r="B493" s="18" t="s">
        <v>38</v>
      </c>
      <c r="C493" s="18" t="s">
        <v>807</v>
      </c>
      <c r="D493" s="18" t="s">
        <v>39</v>
      </c>
      <c r="E493" s="18">
        <v>14.1</v>
      </c>
      <c r="F493" s="18" t="s">
        <v>41</v>
      </c>
      <c r="G493" s="19">
        <v>204</v>
      </c>
      <c r="H493" s="20">
        <v>6</v>
      </c>
      <c r="I493" s="19" t="s">
        <v>769</v>
      </c>
      <c r="J493" s="21">
        <v>1224</v>
      </c>
    </row>
    <row r="494" spans="1:10">
      <c r="A494" s="17" t="s">
        <v>392</v>
      </c>
      <c r="B494" s="18" t="s">
        <v>393</v>
      </c>
      <c r="C494" s="18" t="s">
        <v>807</v>
      </c>
      <c r="D494" s="18" t="s">
        <v>39</v>
      </c>
      <c r="E494" s="18">
        <v>14.1</v>
      </c>
      <c r="F494" s="18" t="s">
        <v>41</v>
      </c>
      <c r="G494" s="19">
        <v>76</v>
      </c>
      <c r="H494" s="20">
        <v>6</v>
      </c>
      <c r="I494" s="19" t="s">
        <v>769</v>
      </c>
      <c r="J494" s="21">
        <v>456</v>
      </c>
    </row>
    <row r="495" spans="1:10">
      <c r="A495" s="17" t="s">
        <v>689</v>
      </c>
      <c r="B495" s="18" t="s">
        <v>690</v>
      </c>
      <c r="C495" s="18" t="s">
        <v>807</v>
      </c>
      <c r="D495" s="18" t="s">
        <v>39</v>
      </c>
      <c r="E495" s="18">
        <v>14.1</v>
      </c>
      <c r="F495" s="18" t="s">
        <v>41</v>
      </c>
      <c r="G495" s="19">
        <v>55</v>
      </c>
      <c r="H495" s="20">
        <v>6</v>
      </c>
      <c r="I495" s="19" t="s">
        <v>769</v>
      </c>
      <c r="J495" s="21">
        <v>330</v>
      </c>
    </row>
    <row r="496" spans="1:10">
      <c r="A496" s="17">
        <v>60135591</v>
      </c>
      <c r="B496" s="18" t="s">
        <v>332</v>
      </c>
      <c r="C496" s="18" t="s">
        <v>807</v>
      </c>
      <c r="D496" s="18" t="s">
        <v>44</v>
      </c>
      <c r="E496" s="18">
        <v>14.2</v>
      </c>
      <c r="F496" s="18" t="s">
        <v>220</v>
      </c>
      <c r="G496" s="19">
        <v>206</v>
      </c>
      <c r="H496" s="20">
        <v>6</v>
      </c>
      <c r="I496" s="19" t="s">
        <v>769</v>
      </c>
      <c r="J496" s="21">
        <v>1236</v>
      </c>
    </row>
    <row r="497" spans="1:10">
      <c r="A497" s="17">
        <v>60135608</v>
      </c>
      <c r="B497" s="18" t="s">
        <v>900</v>
      </c>
      <c r="C497" s="18" t="s">
        <v>807</v>
      </c>
      <c r="D497" s="18" t="s">
        <v>31</v>
      </c>
      <c r="E497" s="18">
        <v>14.2</v>
      </c>
      <c r="F497" s="18" t="s">
        <v>220</v>
      </c>
      <c r="G497" s="19">
        <v>223</v>
      </c>
      <c r="H497" s="20">
        <v>6</v>
      </c>
      <c r="I497" s="19" t="s">
        <v>769</v>
      </c>
      <c r="J497" s="21">
        <v>1338</v>
      </c>
    </row>
    <row r="498" spans="1:10">
      <c r="A498" s="17">
        <v>60136236</v>
      </c>
      <c r="B498" s="18" t="s">
        <v>559</v>
      </c>
      <c r="C498" s="18" t="s">
        <v>807</v>
      </c>
      <c r="D498" s="18" t="s">
        <v>39</v>
      </c>
      <c r="E498" s="18">
        <v>14.2</v>
      </c>
      <c r="F498" s="18" t="s">
        <v>220</v>
      </c>
      <c r="G498" s="19">
        <v>13</v>
      </c>
      <c r="H498" s="20">
        <v>6</v>
      </c>
      <c r="I498" s="19" t="s">
        <v>769</v>
      </c>
      <c r="J498" s="21">
        <v>78</v>
      </c>
    </row>
    <row r="499" spans="1:10">
      <c r="A499" s="17">
        <v>60136248</v>
      </c>
      <c r="B499" s="18" t="s">
        <v>304</v>
      </c>
      <c r="C499" s="18" t="s">
        <v>807</v>
      </c>
      <c r="D499" s="18" t="s">
        <v>39</v>
      </c>
      <c r="E499" s="18">
        <v>14.2</v>
      </c>
      <c r="F499" s="18" t="s">
        <v>220</v>
      </c>
      <c r="G499" s="19">
        <v>39</v>
      </c>
      <c r="H499" s="20">
        <v>6</v>
      </c>
      <c r="I499" s="19" t="s">
        <v>769</v>
      </c>
      <c r="J499" s="21">
        <v>234</v>
      </c>
    </row>
    <row r="500" spans="1:10">
      <c r="A500" s="17">
        <v>60136261</v>
      </c>
      <c r="B500" s="18" t="s">
        <v>488</v>
      </c>
      <c r="C500" s="18" t="s">
        <v>807</v>
      </c>
      <c r="D500" s="18" t="s">
        <v>39</v>
      </c>
      <c r="E500" s="18">
        <v>14.2</v>
      </c>
      <c r="F500" s="18" t="s">
        <v>220</v>
      </c>
      <c r="G500" s="19">
        <v>37</v>
      </c>
      <c r="H500" s="20">
        <v>6</v>
      </c>
      <c r="I500" s="19" t="s">
        <v>769</v>
      </c>
      <c r="J500" s="21">
        <v>222</v>
      </c>
    </row>
    <row r="501" spans="1:10">
      <c r="A501" s="17">
        <v>60136273</v>
      </c>
      <c r="B501" s="18" t="s">
        <v>263</v>
      </c>
      <c r="C501" s="18" t="s">
        <v>807</v>
      </c>
      <c r="D501" s="18" t="s">
        <v>39</v>
      </c>
      <c r="E501" s="18">
        <v>14.2</v>
      </c>
      <c r="F501" s="18" t="s">
        <v>220</v>
      </c>
      <c r="G501" s="19">
        <v>62</v>
      </c>
      <c r="H501" s="20">
        <v>6</v>
      </c>
      <c r="I501" s="19" t="s">
        <v>769</v>
      </c>
      <c r="J501" s="21">
        <v>372</v>
      </c>
    </row>
    <row r="502" spans="1:10">
      <c r="A502" s="17">
        <v>60136285</v>
      </c>
      <c r="B502" s="18" t="s">
        <v>618</v>
      </c>
      <c r="C502" s="18" t="s">
        <v>807</v>
      </c>
      <c r="D502" s="18" t="s">
        <v>44</v>
      </c>
      <c r="E502" s="18">
        <v>14.2</v>
      </c>
      <c r="F502" s="18" t="s">
        <v>220</v>
      </c>
      <c r="G502" s="19">
        <v>9</v>
      </c>
      <c r="H502" s="20">
        <v>6</v>
      </c>
      <c r="I502" s="19" t="s">
        <v>769</v>
      </c>
      <c r="J502" s="21">
        <v>54</v>
      </c>
    </row>
    <row r="503" spans="1:10">
      <c r="A503" s="17">
        <v>60136297</v>
      </c>
      <c r="B503" s="18" t="s">
        <v>444</v>
      </c>
      <c r="C503" s="18" t="s">
        <v>807</v>
      </c>
      <c r="D503" s="18" t="s">
        <v>44</v>
      </c>
      <c r="E503" s="18">
        <v>14.2</v>
      </c>
      <c r="F503" s="18" t="s">
        <v>220</v>
      </c>
      <c r="G503" s="19">
        <v>29</v>
      </c>
      <c r="H503" s="20">
        <v>6</v>
      </c>
      <c r="I503" s="19" t="s">
        <v>769</v>
      </c>
      <c r="J503" s="21">
        <v>174</v>
      </c>
    </row>
    <row r="504" spans="1:10">
      <c r="A504" s="17">
        <v>60136303</v>
      </c>
      <c r="B504" s="18" t="s">
        <v>691</v>
      </c>
      <c r="C504" s="18" t="s">
        <v>807</v>
      </c>
      <c r="D504" s="18" t="s">
        <v>44</v>
      </c>
      <c r="E504" s="18">
        <v>14.2</v>
      </c>
      <c r="F504" s="18" t="s">
        <v>220</v>
      </c>
      <c r="G504" s="19">
        <v>49</v>
      </c>
      <c r="H504" s="20">
        <v>6</v>
      </c>
      <c r="I504" s="19" t="s">
        <v>769</v>
      </c>
      <c r="J504" s="21">
        <v>294</v>
      </c>
    </row>
    <row r="505" spans="1:10">
      <c r="A505" s="17">
        <v>60136315</v>
      </c>
      <c r="B505" s="18" t="s">
        <v>261</v>
      </c>
      <c r="C505" s="18" t="s">
        <v>807</v>
      </c>
      <c r="D505" s="18" t="s">
        <v>31</v>
      </c>
      <c r="E505" s="18">
        <v>14.2</v>
      </c>
      <c r="F505" s="18" t="s">
        <v>220</v>
      </c>
      <c r="G505" s="19">
        <v>11</v>
      </c>
      <c r="H505" s="20">
        <v>6</v>
      </c>
      <c r="I505" s="19" t="s">
        <v>769</v>
      </c>
      <c r="J505" s="21">
        <v>66</v>
      </c>
    </row>
    <row r="506" spans="1:10">
      <c r="A506" s="17">
        <v>60136327</v>
      </c>
      <c r="B506" s="18" t="s">
        <v>721</v>
      </c>
      <c r="C506" s="18" t="s">
        <v>807</v>
      </c>
      <c r="D506" s="18" t="s">
        <v>31</v>
      </c>
      <c r="E506" s="18">
        <v>14.2</v>
      </c>
      <c r="F506" s="18" t="s">
        <v>220</v>
      </c>
      <c r="G506" s="19">
        <v>34</v>
      </c>
      <c r="H506" s="20">
        <v>6</v>
      </c>
      <c r="I506" s="19" t="s">
        <v>769</v>
      </c>
      <c r="J506" s="21">
        <v>204</v>
      </c>
    </row>
    <row r="507" spans="1:10">
      <c r="A507" s="17">
        <v>60136339</v>
      </c>
      <c r="B507" s="18" t="s">
        <v>901</v>
      </c>
      <c r="C507" s="18" t="s">
        <v>807</v>
      </c>
      <c r="D507" s="18" t="s">
        <v>31</v>
      </c>
      <c r="E507" s="18">
        <v>14.2</v>
      </c>
      <c r="F507" s="18" t="s">
        <v>220</v>
      </c>
      <c r="G507" s="19">
        <v>55</v>
      </c>
      <c r="H507" s="20">
        <v>6</v>
      </c>
      <c r="I507" s="19" t="s">
        <v>769</v>
      </c>
      <c r="J507" s="21">
        <v>330</v>
      </c>
    </row>
    <row r="508" spans="1:10">
      <c r="A508" s="17">
        <v>60136340</v>
      </c>
      <c r="B508" s="18" t="s">
        <v>351</v>
      </c>
      <c r="C508" s="18" t="s">
        <v>807</v>
      </c>
      <c r="D508" s="18" t="s">
        <v>39</v>
      </c>
      <c r="E508" s="18">
        <v>14.2</v>
      </c>
      <c r="F508" s="18" t="s">
        <v>220</v>
      </c>
      <c r="G508" s="19">
        <v>105</v>
      </c>
      <c r="H508" s="20">
        <v>6</v>
      </c>
      <c r="I508" s="19" t="s">
        <v>769</v>
      </c>
      <c r="J508" s="21">
        <v>630</v>
      </c>
    </row>
    <row r="509" spans="1:10">
      <c r="A509" s="17">
        <v>60136352</v>
      </c>
      <c r="B509" s="18" t="s">
        <v>240</v>
      </c>
      <c r="C509" s="18" t="s">
        <v>807</v>
      </c>
      <c r="D509" s="18" t="s">
        <v>39</v>
      </c>
      <c r="E509" s="18">
        <v>14.2</v>
      </c>
      <c r="F509" s="18" t="s">
        <v>220</v>
      </c>
      <c r="G509" s="19">
        <v>66</v>
      </c>
      <c r="H509" s="20">
        <v>6</v>
      </c>
      <c r="I509" s="19" t="s">
        <v>769</v>
      </c>
      <c r="J509" s="21">
        <v>396</v>
      </c>
    </row>
    <row r="510" spans="1:10">
      <c r="A510" s="17">
        <v>60136418</v>
      </c>
      <c r="B510" s="18" t="s">
        <v>730</v>
      </c>
      <c r="C510" s="18" t="s">
        <v>807</v>
      </c>
      <c r="D510" s="18" t="s">
        <v>39</v>
      </c>
      <c r="E510" s="18">
        <v>14.2</v>
      </c>
      <c r="F510" s="18" t="s">
        <v>220</v>
      </c>
      <c r="G510" s="19">
        <v>93</v>
      </c>
      <c r="H510" s="20">
        <v>6</v>
      </c>
      <c r="I510" s="19" t="s">
        <v>769</v>
      </c>
      <c r="J510" s="21">
        <v>558</v>
      </c>
    </row>
    <row r="511" spans="1:10">
      <c r="A511" s="17">
        <v>60136431</v>
      </c>
      <c r="B511" s="18" t="s">
        <v>401</v>
      </c>
      <c r="C511" s="18" t="s">
        <v>807</v>
      </c>
      <c r="D511" s="18" t="s">
        <v>44</v>
      </c>
      <c r="E511" s="18">
        <v>14.2</v>
      </c>
      <c r="F511" s="18" t="s">
        <v>220</v>
      </c>
      <c r="G511" s="19">
        <v>77</v>
      </c>
      <c r="H511" s="20">
        <v>6</v>
      </c>
      <c r="I511" s="19" t="s">
        <v>769</v>
      </c>
      <c r="J511" s="21">
        <v>462</v>
      </c>
    </row>
    <row r="512" spans="1:10">
      <c r="A512" s="17">
        <v>60136443</v>
      </c>
      <c r="B512" s="18" t="s">
        <v>234</v>
      </c>
      <c r="C512" s="18" t="s">
        <v>807</v>
      </c>
      <c r="D512" s="18" t="s">
        <v>44</v>
      </c>
      <c r="E512" s="18">
        <v>14.2</v>
      </c>
      <c r="F512" s="18" t="s">
        <v>220</v>
      </c>
      <c r="G512" s="19">
        <v>135</v>
      </c>
      <c r="H512" s="20">
        <v>6</v>
      </c>
      <c r="I512" s="19" t="s">
        <v>769</v>
      </c>
      <c r="J512" s="21">
        <v>810</v>
      </c>
    </row>
    <row r="513" spans="1:10">
      <c r="A513" s="17">
        <v>60136455</v>
      </c>
      <c r="B513" s="18" t="s">
        <v>607</v>
      </c>
      <c r="C513" s="18" t="s">
        <v>807</v>
      </c>
      <c r="D513" s="18" t="s">
        <v>31</v>
      </c>
      <c r="E513" s="18">
        <v>14.2</v>
      </c>
      <c r="F513" s="18" t="s">
        <v>220</v>
      </c>
      <c r="G513" s="19">
        <v>85</v>
      </c>
      <c r="H513" s="20">
        <v>6</v>
      </c>
      <c r="I513" s="19" t="s">
        <v>769</v>
      </c>
      <c r="J513" s="21">
        <v>510</v>
      </c>
    </row>
    <row r="514" spans="1:10">
      <c r="A514" s="17">
        <v>60136467</v>
      </c>
      <c r="B514" s="18" t="s">
        <v>243</v>
      </c>
      <c r="C514" s="18" t="s">
        <v>807</v>
      </c>
      <c r="D514" s="18" t="s">
        <v>31</v>
      </c>
      <c r="E514" s="18">
        <v>14.2</v>
      </c>
      <c r="F514" s="18" t="s">
        <v>220</v>
      </c>
      <c r="G514" s="19">
        <v>146</v>
      </c>
      <c r="H514" s="20">
        <v>6</v>
      </c>
      <c r="I514" s="19" t="s">
        <v>769</v>
      </c>
      <c r="J514" s="21">
        <v>876</v>
      </c>
    </row>
    <row r="515" spans="1:10">
      <c r="A515" s="17">
        <v>60137083</v>
      </c>
      <c r="B515" s="18" t="s">
        <v>702</v>
      </c>
      <c r="C515" s="18" t="s">
        <v>807</v>
      </c>
      <c r="D515" s="18" t="s">
        <v>39</v>
      </c>
      <c r="E515" s="18">
        <v>14.2</v>
      </c>
      <c r="F515" s="18" t="s">
        <v>220</v>
      </c>
      <c r="G515" s="19">
        <v>39</v>
      </c>
      <c r="H515" s="20">
        <v>6</v>
      </c>
      <c r="I515" s="19" t="s">
        <v>769</v>
      </c>
      <c r="J515" s="21">
        <v>234</v>
      </c>
    </row>
    <row r="516" spans="1:10">
      <c r="A516" s="17">
        <v>60137095</v>
      </c>
      <c r="B516" s="18" t="s">
        <v>219</v>
      </c>
      <c r="C516" s="18" t="s">
        <v>807</v>
      </c>
      <c r="D516" s="18" t="s">
        <v>39</v>
      </c>
      <c r="E516" s="18">
        <v>14.2</v>
      </c>
      <c r="F516" s="18" t="s">
        <v>220</v>
      </c>
      <c r="G516" s="19">
        <v>192</v>
      </c>
      <c r="H516" s="20">
        <v>6</v>
      </c>
      <c r="I516" s="19" t="s">
        <v>769</v>
      </c>
      <c r="J516" s="21">
        <v>1152</v>
      </c>
    </row>
    <row r="517" spans="1:10">
      <c r="A517" s="17">
        <v>60137101</v>
      </c>
      <c r="B517" s="18" t="s">
        <v>429</v>
      </c>
      <c r="C517" s="18" t="s">
        <v>807</v>
      </c>
      <c r="D517" s="18" t="s">
        <v>39</v>
      </c>
      <c r="E517" s="18">
        <v>14.2</v>
      </c>
      <c r="F517" s="18" t="s">
        <v>220</v>
      </c>
      <c r="G517" s="19">
        <v>172</v>
      </c>
      <c r="H517" s="20">
        <v>6</v>
      </c>
      <c r="I517" s="19" t="s">
        <v>769</v>
      </c>
      <c r="J517" s="21">
        <v>1032</v>
      </c>
    </row>
    <row r="518" spans="1:10">
      <c r="A518" s="17">
        <v>60137113</v>
      </c>
      <c r="B518" s="18" t="s">
        <v>603</v>
      </c>
      <c r="C518" s="18" t="s">
        <v>807</v>
      </c>
      <c r="D518" s="18" t="s">
        <v>39</v>
      </c>
      <c r="E518" s="18">
        <v>14.2</v>
      </c>
      <c r="F518" s="18" t="s">
        <v>220</v>
      </c>
      <c r="G518" s="19">
        <v>37</v>
      </c>
      <c r="H518" s="20">
        <v>6</v>
      </c>
      <c r="I518" s="19" t="s">
        <v>769</v>
      </c>
      <c r="J518" s="21">
        <v>222</v>
      </c>
    </row>
    <row r="519" spans="1:10">
      <c r="A519" s="17">
        <v>60137149</v>
      </c>
      <c r="B519" s="18" t="s">
        <v>233</v>
      </c>
      <c r="C519" s="18" t="s">
        <v>807</v>
      </c>
      <c r="D519" s="18" t="s">
        <v>39</v>
      </c>
      <c r="E519" s="18">
        <v>14.2</v>
      </c>
      <c r="F519" s="18" t="s">
        <v>220</v>
      </c>
      <c r="G519" s="19">
        <v>336</v>
      </c>
      <c r="H519" s="20">
        <v>6</v>
      </c>
      <c r="I519" s="19" t="s">
        <v>769</v>
      </c>
      <c r="J519" s="21">
        <v>2016</v>
      </c>
    </row>
    <row r="520" spans="1:10">
      <c r="A520" s="17">
        <v>60138026</v>
      </c>
      <c r="B520" s="18" t="s">
        <v>587</v>
      </c>
      <c r="C520" s="18" t="s">
        <v>807</v>
      </c>
      <c r="D520" s="18" t="s">
        <v>39</v>
      </c>
      <c r="E520" s="18">
        <v>14.2</v>
      </c>
      <c r="F520" s="18" t="s">
        <v>220</v>
      </c>
      <c r="G520" s="19">
        <v>326</v>
      </c>
      <c r="H520" s="20">
        <v>6</v>
      </c>
      <c r="I520" s="19" t="s">
        <v>769</v>
      </c>
      <c r="J520" s="21">
        <v>1956</v>
      </c>
    </row>
    <row r="521" spans="1:10">
      <c r="A521" s="17">
        <v>60173750</v>
      </c>
      <c r="B521" s="18" t="s">
        <v>902</v>
      </c>
      <c r="C521" s="18" t="s">
        <v>807</v>
      </c>
      <c r="D521" s="18" t="s">
        <v>44</v>
      </c>
      <c r="E521" s="18">
        <v>14.2</v>
      </c>
      <c r="F521" s="18" t="s">
        <v>220</v>
      </c>
      <c r="G521" s="19">
        <v>170</v>
      </c>
      <c r="H521" s="20">
        <v>6</v>
      </c>
      <c r="I521" s="19" t="s">
        <v>769</v>
      </c>
      <c r="J521" s="21">
        <v>1020</v>
      </c>
    </row>
    <row r="522" spans="1:10">
      <c r="A522" s="17">
        <v>60173762</v>
      </c>
      <c r="B522" s="18" t="s">
        <v>560</v>
      </c>
      <c r="C522" s="18" t="s">
        <v>807</v>
      </c>
      <c r="D522" s="18" t="s">
        <v>44</v>
      </c>
      <c r="E522" s="18">
        <v>14.2</v>
      </c>
      <c r="F522" s="18" t="s">
        <v>220</v>
      </c>
      <c r="G522" s="19">
        <v>107</v>
      </c>
      <c r="H522" s="20">
        <v>6</v>
      </c>
      <c r="I522" s="19" t="s">
        <v>769</v>
      </c>
      <c r="J522" s="21">
        <v>642</v>
      </c>
    </row>
    <row r="523" spans="1:10">
      <c r="A523" s="17">
        <v>60173816</v>
      </c>
      <c r="B523" s="18" t="s">
        <v>379</v>
      </c>
      <c r="C523" s="18" t="s">
        <v>807</v>
      </c>
      <c r="D523" s="18" t="s">
        <v>44</v>
      </c>
      <c r="E523" s="18">
        <v>14.2</v>
      </c>
      <c r="F523" s="18" t="s">
        <v>220</v>
      </c>
      <c r="G523" s="19">
        <v>134</v>
      </c>
      <c r="H523" s="20">
        <v>6</v>
      </c>
      <c r="I523" s="19" t="s">
        <v>769</v>
      </c>
      <c r="J523" s="21">
        <v>804</v>
      </c>
    </row>
    <row r="524" spans="1:10">
      <c r="A524" s="17">
        <v>60174092</v>
      </c>
      <c r="B524" s="18" t="s">
        <v>319</v>
      </c>
      <c r="C524" s="18" t="s">
        <v>807</v>
      </c>
      <c r="D524" s="18" t="s">
        <v>44</v>
      </c>
      <c r="E524" s="18">
        <v>14.2</v>
      </c>
      <c r="F524" s="18" t="s">
        <v>220</v>
      </c>
      <c r="G524" s="19">
        <v>51</v>
      </c>
      <c r="H524" s="20">
        <v>6</v>
      </c>
      <c r="I524" s="19" t="s">
        <v>769</v>
      </c>
      <c r="J524" s="21">
        <v>306</v>
      </c>
    </row>
    <row r="525" spans="1:10">
      <c r="A525" s="17" t="s">
        <v>454</v>
      </c>
      <c r="B525" s="18" t="s">
        <v>455</v>
      </c>
      <c r="C525" s="18" t="s">
        <v>807</v>
      </c>
      <c r="D525" s="18" t="s">
        <v>39</v>
      </c>
      <c r="E525" s="18">
        <v>14.2</v>
      </c>
      <c r="F525" s="18" t="s">
        <v>220</v>
      </c>
      <c r="G525" s="19">
        <v>242</v>
      </c>
      <c r="H525" s="20">
        <v>6</v>
      </c>
      <c r="I525" s="19" t="s">
        <v>769</v>
      </c>
      <c r="J525" s="21">
        <v>1452</v>
      </c>
    </row>
    <row r="526" spans="1:10">
      <c r="A526" s="17" t="s">
        <v>719</v>
      </c>
      <c r="B526" s="18" t="s">
        <v>720</v>
      </c>
      <c r="C526" s="18" t="s">
        <v>807</v>
      </c>
      <c r="D526" s="18" t="s">
        <v>39</v>
      </c>
      <c r="E526" s="18">
        <v>14.2</v>
      </c>
      <c r="F526" s="18" t="s">
        <v>220</v>
      </c>
      <c r="G526" s="19">
        <v>11</v>
      </c>
      <c r="H526" s="20">
        <v>6</v>
      </c>
      <c r="I526" s="19" t="s">
        <v>769</v>
      </c>
      <c r="J526" s="21">
        <v>66</v>
      </c>
    </row>
    <row r="527" spans="1:10">
      <c r="A527" s="17" t="s">
        <v>671</v>
      </c>
      <c r="B527" s="18" t="s">
        <v>672</v>
      </c>
      <c r="C527" s="18" t="s">
        <v>807</v>
      </c>
      <c r="D527" s="18" t="s">
        <v>39</v>
      </c>
      <c r="E527" s="18">
        <v>14.2</v>
      </c>
      <c r="F527" s="18" t="s">
        <v>220</v>
      </c>
      <c r="G527" s="19">
        <v>159</v>
      </c>
      <c r="H527" s="20">
        <v>6</v>
      </c>
      <c r="I527" s="19" t="s">
        <v>769</v>
      </c>
      <c r="J527" s="21">
        <v>954</v>
      </c>
    </row>
    <row r="528" spans="1:10">
      <c r="A528" s="17">
        <v>50042920</v>
      </c>
      <c r="B528" s="18" t="s">
        <v>119</v>
      </c>
      <c r="C528" s="18" t="s">
        <v>807</v>
      </c>
      <c r="D528" s="18" t="s">
        <v>31</v>
      </c>
      <c r="E528" s="18">
        <v>15.1</v>
      </c>
      <c r="F528" s="18" t="s">
        <v>120</v>
      </c>
      <c r="G528" s="19">
        <v>30</v>
      </c>
      <c r="H528" s="20">
        <v>6</v>
      </c>
      <c r="I528" s="19" t="s">
        <v>762</v>
      </c>
      <c r="J528" s="21">
        <v>216</v>
      </c>
    </row>
    <row r="529" spans="1:10">
      <c r="A529" s="17">
        <v>50042932</v>
      </c>
      <c r="B529" s="18" t="s">
        <v>687</v>
      </c>
      <c r="C529" s="18" t="s">
        <v>807</v>
      </c>
      <c r="D529" s="18" t="s">
        <v>44</v>
      </c>
      <c r="E529" s="18">
        <v>15.1</v>
      </c>
      <c r="F529" s="18" t="s">
        <v>120</v>
      </c>
      <c r="G529" s="19">
        <v>30</v>
      </c>
      <c r="H529" s="20">
        <v>6</v>
      </c>
      <c r="I529" s="19" t="s">
        <v>762</v>
      </c>
      <c r="J529" s="21">
        <v>216</v>
      </c>
    </row>
    <row r="530" spans="1:10">
      <c r="A530" s="17">
        <v>50046858</v>
      </c>
      <c r="B530" s="18" t="s">
        <v>903</v>
      </c>
      <c r="C530" s="18" t="s">
        <v>807</v>
      </c>
      <c r="D530" s="18" t="s">
        <v>31</v>
      </c>
      <c r="E530" s="18">
        <v>15.1</v>
      </c>
      <c r="F530" s="18" t="s">
        <v>120</v>
      </c>
      <c r="G530" s="19">
        <v>30</v>
      </c>
      <c r="H530" s="20">
        <v>6</v>
      </c>
      <c r="I530" s="19" t="s">
        <v>762</v>
      </c>
      <c r="J530" s="21">
        <v>216</v>
      </c>
    </row>
    <row r="531" spans="1:10">
      <c r="A531" s="17" t="s">
        <v>547</v>
      </c>
      <c r="B531" s="18" t="s">
        <v>548</v>
      </c>
      <c r="C531" s="18" t="s">
        <v>807</v>
      </c>
      <c r="D531" s="18" t="s">
        <v>44</v>
      </c>
      <c r="E531" s="18">
        <v>15.1</v>
      </c>
      <c r="F531" s="18" t="s">
        <v>120</v>
      </c>
      <c r="G531" s="19">
        <v>30</v>
      </c>
      <c r="H531" s="20">
        <v>6</v>
      </c>
      <c r="I531" s="19" t="s">
        <v>762</v>
      </c>
      <c r="J531" s="21">
        <v>216</v>
      </c>
    </row>
    <row r="532" spans="1:10">
      <c r="A532" s="17">
        <v>50036816</v>
      </c>
      <c r="B532" s="18" t="s">
        <v>904</v>
      </c>
      <c r="C532" s="18" t="s">
        <v>807</v>
      </c>
      <c r="D532" s="18" t="s">
        <v>31</v>
      </c>
      <c r="E532" s="18">
        <v>15.2</v>
      </c>
      <c r="F532" s="18" t="s">
        <v>59</v>
      </c>
      <c r="G532" s="19">
        <v>60</v>
      </c>
      <c r="H532" s="20">
        <v>6</v>
      </c>
      <c r="I532" s="19" t="s">
        <v>769</v>
      </c>
      <c r="J532" s="21">
        <v>360</v>
      </c>
    </row>
    <row r="533" spans="1:10">
      <c r="A533" s="17">
        <v>50036828</v>
      </c>
      <c r="B533" s="18" t="s">
        <v>139</v>
      </c>
      <c r="C533" s="18" t="s">
        <v>807</v>
      </c>
      <c r="D533" s="18" t="s">
        <v>44</v>
      </c>
      <c r="E533" s="18">
        <v>15.2</v>
      </c>
      <c r="F533" s="18" t="s">
        <v>59</v>
      </c>
      <c r="G533" s="19">
        <v>30</v>
      </c>
      <c r="H533" s="20">
        <v>6</v>
      </c>
      <c r="I533" s="19" t="s">
        <v>769</v>
      </c>
      <c r="J533" s="21">
        <v>180</v>
      </c>
    </row>
    <row r="534" spans="1:10">
      <c r="A534" s="17">
        <v>50063297</v>
      </c>
      <c r="B534" s="18" t="s">
        <v>147</v>
      </c>
      <c r="C534" s="18" t="s">
        <v>807</v>
      </c>
      <c r="D534" s="18" t="s">
        <v>31</v>
      </c>
      <c r="E534" s="18">
        <v>15.2</v>
      </c>
      <c r="F534" s="18" t="s">
        <v>59</v>
      </c>
      <c r="G534" s="19">
        <v>115</v>
      </c>
      <c r="H534" s="20">
        <v>6</v>
      </c>
      <c r="I534" s="19" t="s">
        <v>769</v>
      </c>
      <c r="J534" s="21">
        <v>690</v>
      </c>
    </row>
    <row r="535" spans="1:10">
      <c r="A535" s="17">
        <v>50076656</v>
      </c>
      <c r="B535" s="18" t="s">
        <v>58</v>
      </c>
      <c r="C535" s="18" t="s">
        <v>807</v>
      </c>
      <c r="D535" s="18" t="s">
        <v>44</v>
      </c>
      <c r="E535" s="18">
        <v>15.2</v>
      </c>
      <c r="F535" s="18" t="s">
        <v>59</v>
      </c>
      <c r="G535" s="19">
        <v>113</v>
      </c>
      <c r="H535" s="20">
        <v>6</v>
      </c>
      <c r="I535" s="19" t="s">
        <v>769</v>
      </c>
      <c r="J535" s="21">
        <v>678</v>
      </c>
    </row>
    <row r="536" spans="1:10">
      <c r="A536" s="17">
        <v>50077387</v>
      </c>
      <c r="B536" s="18" t="s">
        <v>604</v>
      </c>
      <c r="C536" s="18" t="s">
        <v>807</v>
      </c>
      <c r="D536" s="18" t="s">
        <v>44</v>
      </c>
      <c r="E536" s="18">
        <v>15.2</v>
      </c>
      <c r="F536" s="18" t="s">
        <v>59</v>
      </c>
      <c r="G536" s="19">
        <v>70</v>
      </c>
      <c r="H536" s="20">
        <v>6</v>
      </c>
      <c r="I536" s="19" t="s">
        <v>769</v>
      </c>
      <c r="J536" s="21">
        <v>420</v>
      </c>
    </row>
    <row r="537" spans="1:10">
      <c r="A537" s="17">
        <v>50093411</v>
      </c>
      <c r="B537" s="18" t="s">
        <v>241</v>
      </c>
      <c r="C537" s="18" t="s">
        <v>807</v>
      </c>
      <c r="D537" s="18" t="s">
        <v>31</v>
      </c>
      <c r="E537" s="18">
        <v>15.2</v>
      </c>
      <c r="F537" s="18" t="s">
        <v>59</v>
      </c>
      <c r="G537" s="19">
        <v>192</v>
      </c>
      <c r="H537" s="20">
        <v>6</v>
      </c>
      <c r="I537" s="19" t="s">
        <v>769</v>
      </c>
      <c r="J537" s="21">
        <v>1152</v>
      </c>
    </row>
    <row r="538" spans="1:10">
      <c r="A538" s="17">
        <v>50093484</v>
      </c>
      <c r="B538" s="18" t="s">
        <v>905</v>
      </c>
      <c r="C538" s="18" t="s">
        <v>807</v>
      </c>
      <c r="D538" s="18" t="s">
        <v>44</v>
      </c>
      <c r="E538" s="18">
        <v>15.2</v>
      </c>
      <c r="F538" s="18" t="s">
        <v>59</v>
      </c>
      <c r="G538" s="19">
        <v>153</v>
      </c>
      <c r="H538" s="20">
        <v>6</v>
      </c>
      <c r="I538" s="19" t="s">
        <v>769</v>
      </c>
      <c r="J538" s="21">
        <v>918</v>
      </c>
    </row>
    <row r="539" spans="1:10">
      <c r="A539" s="17">
        <v>50096771</v>
      </c>
      <c r="B539" s="18" t="s">
        <v>614</v>
      </c>
      <c r="C539" s="18" t="s">
        <v>807</v>
      </c>
      <c r="D539" s="18" t="s">
        <v>31</v>
      </c>
      <c r="E539" s="18">
        <v>15.2</v>
      </c>
      <c r="F539" s="18" t="s">
        <v>59</v>
      </c>
      <c r="G539" s="19">
        <v>81</v>
      </c>
      <c r="H539" s="20">
        <v>6</v>
      </c>
      <c r="I539" s="19" t="s">
        <v>769</v>
      </c>
      <c r="J539" s="21">
        <v>486</v>
      </c>
    </row>
    <row r="540" spans="1:10">
      <c r="A540" s="17">
        <v>50118377</v>
      </c>
      <c r="B540" s="18" t="s">
        <v>276</v>
      </c>
      <c r="C540" s="18" t="s">
        <v>807</v>
      </c>
      <c r="D540" s="18" t="s">
        <v>44</v>
      </c>
      <c r="E540" s="18">
        <v>15.2</v>
      </c>
      <c r="F540" s="18" t="s">
        <v>59</v>
      </c>
      <c r="G540" s="19">
        <v>109</v>
      </c>
      <c r="H540" s="20">
        <v>6</v>
      </c>
      <c r="I540" s="19" t="s">
        <v>769</v>
      </c>
      <c r="J540" s="21">
        <v>654</v>
      </c>
    </row>
    <row r="541" spans="1:10">
      <c r="A541" s="17">
        <v>50118389</v>
      </c>
      <c r="B541" s="18" t="s">
        <v>315</v>
      </c>
      <c r="C541" s="18" t="s">
        <v>807</v>
      </c>
      <c r="D541" s="18" t="s">
        <v>39</v>
      </c>
      <c r="E541" s="18">
        <v>15.2</v>
      </c>
      <c r="F541" s="18" t="s">
        <v>59</v>
      </c>
      <c r="G541" s="19">
        <v>109</v>
      </c>
      <c r="H541" s="20">
        <v>6</v>
      </c>
      <c r="I541" s="19" t="s">
        <v>769</v>
      </c>
      <c r="J541" s="21">
        <v>654</v>
      </c>
    </row>
    <row r="542" spans="1:10">
      <c r="A542" s="17">
        <v>50118390</v>
      </c>
      <c r="B542" s="18" t="s">
        <v>367</v>
      </c>
      <c r="C542" s="18" t="s">
        <v>807</v>
      </c>
      <c r="D542" s="18" t="s">
        <v>44</v>
      </c>
      <c r="E542" s="18">
        <v>15.2</v>
      </c>
      <c r="F542" s="18" t="s">
        <v>59</v>
      </c>
      <c r="G542" s="19">
        <v>57</v>
      </c>
      <c r="H542" s="20">
        <v>6</v>
      </c>
      <c r="I542" s="19" t="s">
        <v>769</v>
      </c>
      <c r="J542" s="21">
        <v>342</v>
      </c>
    </row>
    <row r="543" spans="1:10">
      <c r="A543" s="17">
        <v>50118407</v>
      </c>
      <c r="B543" s="18" t="s">
        <v>105</v>
      </c>
      <c r="C543" s="18" t="s">
        <v>807</v>
      </c>
      <c r="D543" s="18" t="s">
        <v>39</v>
      </c>
      <c r="E543" s="18">
        <v>15.2</v>
      </c>
      <c r="F543" s="18" t="s">
        <v>59</v>
      </c>
      <c r="G543" s="19">
        <v>51</v>
      </c>
      <c r="H543" s="20">
        <v>6</v>
      </c>
      <c r="I543" s="19" t="s">
        <v>769</v>
      </c>
      <c r="J543" s="21">
        <v>306</v>
      </c>
    </row>
    <row r="544" spans="1:10">
      <c r="A544" s="17">
        <v>60016486</v>
      </c>
      <c r="B544" s="18" t="s">
        <v>473</v>
      </c>
      <c r="C544" s="18" t="s">
        <v>807</v>
      </c>
      <c r="D544" s="18" t="s">
        <v>31</v>
      </c>
      <c r="E544" s="18">
        <v>15.2</v>
      </c>
      <c r="F544" s="18" t="s">
        <v>59</v>
      </c>
      <c r="G544" s="19">
        <v>282</v>
      </c>
      <c r="H544" s="20">
        <v>6</v>
      </c>
      <c r="I544" s="19" t="s">
        <v>769</v>
      </c>
      <c r="J544" s="21">
        <v>1692</v>
      </c>
    </row>
    <row r="545" spans="1:10">
      <c r="A545" s="17">
        <v>60136078</v>
      </c>
      <c r="B545" s="18" t="s">
        <v>463</v>
      </c>
      <c r="C545" s="18" t="s">
        <v>807</v>
      </c>
      <c r="D545" s="18" t="s">
        <v>31</v>
      </c>
      <c r="E545" s="18">
        <v>15.2</v>
      </c>
      <c r="F545" s="18" t="s">
        <v>59</v>
      </c>
      <c r="G545" s="19">
        <v>229</v>
      </c>
      <c r="H545" s="20">
        <v>6</v>
      </c>
      <c r="I545" s="19" t="s">
        <v>769</v>
      </c>
      <c r="J545" s="21">
        <v>1374</v>
      </c>
    </row>
    <row r="546" spans="1:10">
      <c r="A546" s="17">
        <v>60059308</v>
      </c>
      <c r="B546" s="18" t="s">
        <v>133</v>
      </c>
      <c r="C546" s="18" t="s">
        <v>807</v>
      </c>
      <c r="D546" s="18" t="s">
        <v>31</v>
      </c>
      <c r="E546" s="18">
        <v>15.3</v>
      </c>
      <c r="F546" s="18" t="s">
        <v>25</v>
      </c>
      <c r="G546" s="19">
        <v>45</v>
      </c>
      <c r="H546" s="20">
        <v>6</v>
      </c>
      <c r="I546" s="19" t="s">
        <v>762</v>
      </c>
      <c r="J546" s="21">
        <v>324</v>
      </c>
    </row>
    <row r="547" spans="1:10">
      <c r="A547" s="17">
        <v>60059643</v>
      </c>
      <c r="B547" s="18" t="s">
        <v>122</v>
      </c>
      <c r="C547" s="18" t="s">
        <v>807</v>
      </c>
      <c r="D547" s="18" t="s">
        <v>23</v>
      </c>
      <c r="E547" s="18">
        <v>15.3</v>
      </c>
      <c r="F547" s="18" t="s">
        <v>25</v>
      </c>
      <c r="G547" s="19">
        <v>88</v>
      </c>
      <c r="H547" s="20">
        <v>6</v>
      </c>
      <c r="I547" s="19" t="s">
        <v>762</v>
      </c>
      <c r="J547" s="21">
        <v>633.6</v>
      </c>
    </row>
    <row r="548" spans="1:10">
      <c r="A548" s="17">
        <v>60137812</v>
      </c>
      <c r="B548" s="18" t="s">
        <v>644</v>
      </c>
      <c r="C548" s="18" t="s">
        <v>807</v>
      </c>
      <c r="D548" s="18" t="s">
        <v>31</v>
      </c>
      <c r="E548" s="18">
        <v>15.3</v>
      </c>
      <c r="F548" s="18" t="s">
        <v>25</v>
      </c>
      <c r="G548" s="19">
        <v>41</v>
      </c>
      <c r="H548" s="20">
        <v>6</v>
      </c>
      <c r="I548" s="19" t="s">
        <v>762</v>
      </c>
      <c r="J548" s="21">
        <v>295.2</v>
      </c>
    </row>
    <row r="549" spans="1:10">
      <c r="A549" s="17">
        <v>60177093</v>
      </c>
      <c r="B549" s="18" t="s">
        <v>131</v>
      </c>
      <c r="C549" s="18" t="s">
        <v>807</v>
      </c>
      <c r="D549" s="18" t="s">
        <v>31</v>
      </c>
      <c r="E549" s="18">
        <v>15.3</v>
      </c>
      <c r="F549" s="18" t="s">
        <v>25</v>
      </c>
      <c r="G549" s="19">
        <v>15</v>
      </c>
      <c r="H549" s="20">
        <v>6</v>
      </c>
      <c r="I549" s="19" t="s">
        <v>762</v>
      </c>
      <c r="J549" s="21">
        <v>108</v>
      </c>
    </row>
    <row r="550" spans="1:10">
      <c r="A550" s="17">
        <v>60336924</v>
      </c>
      <c r="B550" s="18" t="s">
        <v>906</v>
      </c>
      <c r="C550" s="18" t="s">
        <v>807</v>
      </c>
      <c r="D550" s="18" t="s">
        <v>31</v>
      </c>
      <c r="E550" s="18">
        <v>15.3</v>
      </c>
      <c r="F550" s="18" t="s">
        <v>25</v>
      </c>
      <c r="G550" s="19">
        <v>14</v>
      </c>
      <c r="H550" s="20">
        <v>6</v>
      </c>
      <c r="I550" s="19" t="s">
        <v>762</v>
      </c>
      <c r="J550" s="21">
        <v>100.8</v>
      </c>
    </row>
    <row r="551" spans="1:10">
      <c r="A551" s="17" t="s">
        <v>167</v>
      </c>
      <c r="B551" s="18" t="s">
        <v>168</v>
      </c>
      <c r="C551" s="18" t="s">
        <v>807</v>
      </c>
      <c r="D551" s="18" t="s">
        <v>31</v>
      </c>
      <c r="E551" s="18">
        <v>15.3</v>
      </c>
      <c r="F551" s="18" t="s">
        <v>25</v>
      </c>
      <c r="G551" s="19">
        <v>6</v>
      </c>
      <c r="H551" s="20">
        <v>6</v>
      </c>
      <c r="I551" s="19" t="s">
        <v>762</v>
      </c>
      <c r="J551" s="21">
        <v>43.2</v>
      </c>
    </row>
    <row r="552" spans="1:10">
      <c r="A552" s="17" t="s">
        <v>200</v>
      </c>
      <c r="B552" s="18" t="s">
        <v>201</v>
      </c>
      <c r="C552" s="18" t="s">
        <v>807</v>
      </c>
      <c r="D552" s="18" t="s">
        <v>31</v>
      </c>
      <c r="E552" s="18">
        <v>15.3</v>
      </c>
      <c r="F552" s="18" t="s">
        <v>25</v>
      </c>
      <c r="G552" s="19">
        <v>28</v>
      </c>
      <c r="H552" s="20">
        <v>6</v>
      </c>
      <c r="I552" s="19" t="s">
        <v>762</v>
      </c>
      <c r="J552" s="21">
        <v>201.6</v>
      </c>
    </row>
    <row r="553" spans="1:10">
      <c r="A553" s="17">
        <v>60323942</v>
      </c>
      <c r="B553" s="18" t="s">
        <v>140</v>
      </c>
      <c r="C553" s="18" t="s">
        <v>807</v>
      </c>
      <c r="D553" s="18" t="s">
        <v>31</v>
      </c>
      <c r="E553" s="18">
        <v>15.4</v>
      </c>
      <c r="F553" s="18" t="s">
        <v>141</v>
      </c>
      <c r="G553" s="19">
        <v>201</v>
      </c>
      <c r="H553" s="20">
        <v>6</v>
      </c>
      <c r="I553" s="19" t="s">
        <v>769</v>
      </c>
      <c r="J553" s="21">
        <v>1206</v>
      </c>
    </row>
  </sheetData>
  <autoFilter ref="A4:J553" xr:uid="{0A887265-731D-4261-A6A9-87A371121F4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E26D-2D2A-41BB-9BD8-1BD9B6AA9C4A}">
  <dimension ref="A1:C1353"/>
  <sheetViews>
    <sheetView workbookViewId="0"/>
  </sheetViews>
  <sheetFormatPr defaultRowHeight="14.1"/>
  <cols>
    <col min="1" max="1" width="12.625" bestFit="1" customWidth="1"/>
    <col min="2" max="2" width="89.375" bestFit="1" customWidth="1"/>
    <col min="3" max="3" width="22.75" bestFit="1" customWidth="1"/>
  </cols>
  <sheetData>
    <row r="1" spans="1:3" ht="56.1">
      <c r="A1" s="36" t="s">
        <v>785</v>
      </c>
      <c r="B1" s="36" t="s">
        <v>13</v>
      </c>
      <c r="C1" s="36" t="s">
        <v>15</v>
      </c>
    </row>
    <row r="2" spans="1:3">
      <c r="A2" s="1" t="s">
        <v>279</v>
      </c>
      <c r="B2" t="s">
        <v>907</v>
      </c>
      <c r="C2" s="2" t="s">
        <v>908</v>
      </c>
    </row>
    <row r="3" spans="1:3">
      <c r="A3" s="1">
        <v>61022512</v>
      </c>
      <c r="B3" t="s">
        <v>909</v>
      </c>
      <c r="C3" s="2" t="s">
        <v>910</v>
      </c>
    </row>
    <row r="4" spans="1:3">
      <c r="A4" s="1" t="s">
        <v>612</v>
      </c>
      <c r="B4" t="s">
        <v>911</v>
      </c>
      <c r="C4" s="2" t="s">
        <v>912</v>
      </c>
    </row>
    <row r="5" spans="1:3">
      <c r="A5" s="1" t="s">
        <v>84</v>
      </c>
      <c r="B5" t="s">
        <v>913</v>
      </c>
      <c r="C5" s="2" t="s">
        <v>914</v>
      </c>
    </row>
    <row r="6" spans="1:3">
      <c r="A6" s="1" t="s">
        <v>408</v>
      </c>
      <c r="B6" t="s">
        <v>915</v>
      </c>
      <c r="C6" s="2" t="s">
        <v>916</v>
      </c>
    </row>
    <row r="7" spans="1:3">
      <c r="A7" s="1" t="s">
        <v>465</v>
      </c>
      <c r="B7" t="s">
        <v>917</v>
      </c>
      <c r="C7" s="2" t="s">
        <v>918</v>
      </c>
    </row>
    <row r="8" spans="1:3">
      <c r="A8" s="1" t="s">
        <v>650</v>
      </c>
      <c r="B8" t="s">
        <v>919</v>
      </c>
      <c r="C8" s="2" t="s">
        <v>920</v>
      </c>
    </row>
    <row r="9" spans="1:3">
      <c r="A9" s="1" t="s">
        <v>485</v>
      </c>
      <c r="B9" t="s">
        <v>921</v>
      </c>
      <c r="C9" s="2" t="s">
        <v>922</v>
      </c>
    </row>
    <row r="10" spans="1:3">
      <c r="A10" s="1" t="s">
        <v>682</v>
      </c>
      <c r="B10" t="s">
        <v>923</v>
      </c>
      <c r="C10" s="2" t="s">
        <v>924</v>
      </c>
    </row>
    <row r="11" spans="1:3">
      <c r="A11" s="1" t="s">
        <v>277</v>
      </c>
      <c r="B11" t="s">
        <v>925</v>
      </c>
      <c r="C11" s="2" t="s">
        <v>926</v>
      </c>
    </row>
    <row r="12" spans="1:3">
      <c r="A12" s="1" t="s">
        <v>414</v>
      </c>
      <c r="B12" t="s">
        <v>927</v>
      </c>
      <c r="C12" s="2" t="s">
        <v>928</v>
      </c>
    </row>
    <row r="13" spans="1:3">
      <c r="A13" s="1" t="s">
        <v>495</v>
      </c>
      <c r="B13" t="s">
        <v>929</v>
      </c>
      <c r="C13" s="2" t="s">
        <v>930</v>
      </c>
    </row>
    <row r="14" spans="1:3">
      <c r="A14" s="1" t="s">
        <v>887</v>
      </c>
      <c r="B14" t="s">
        <v>931</v>
      </c>
      <c r="C14" s="2" t="s">
        <v>932</v>
      </c>
    </row>
    <row r="15" spans="1:3">
      <c r="A15" s="1" t="s">
        <v>580</v>
      </c>
      <c r="B15" t="s">
        <v>933</v>
      </c>
      <c r="C15" s="2" t="s">
        <v>934</v>
      </c>
    </row>
    <row r="16" spans="1:3">
      <c r="A16" s="1" t="s">
        <v>395</v>
      </c>
      <c r="B16" t="s">
        <v>935</v>
      </c>
      <c r="C16" s="2" t="s">
        <v>936</v>
      </c>
    </row>
    <row r="17" spans="1:3">
      <c r="A17" s="1" t="s">
        <v>460</v>
      </c>
      <c r="B17" t="s">
        <v>937</v>
      </c>
      <c r="C17" s="2" t="s">
        <v>938</v>
      </c>
    </row>
    <row r="18" spans="1:3">
      <c r="A18" s="1" t="s">
        <v>885</v>
      </c>
      <c r="B18" t="s">
        <v>939</v>
      </c>
      <c r="C18" s="2" t="s">
        <v>940</v>
      </c>
    </row>
    <row r="19" spans="1:3">
      <c r="A19" s="1" t="s">
        <v>551</v>
      </c>
      <c r="B19" t="s">
        <v>941</v>
      </c>
      <c r="C19" s="2" t="s">
        <v>942</v>
      </c>
    </row>
    <row r="20" spans="1:3">
      <c r="A20" s="1" t="s">
        <v>353</v>
      </c>
      <c r="B20" t="s">
        <v>943</v>
      </c>
      <c r="C20" s="2" t="s">
        <v>944</v>
      </c>
    </row>
    <row r="21" spans="1:3">
      <c r="A21" s="1" t="s">
        <v>483</v>
      </c>
      <c r="B21" t="s">
        <v>945</v>
      </c>
      <c r="C21" s="2" t="s">
        <v>946</v>
      </c>
    </row>
    <row r="22" spans="1:3">
      <c r="A22" s="1" t="s">
        <v>883</v>
      </c>
      <c r="B22" t="s">
        <v>947</v>
      </c>
      <c r="C22" s="2" t="s">
        <v>948</v>
      </c>
    </row>
    <row r="23" spans="1:3">
      <c r="A23" s="1" t="s">
        <v>689</v>
      </c>
      <c r="B23" t="s">
        <v>949</v>
      </c>
      <c r="C23" s="2" t="s">
        <v>950</v>
      </c>
    </row>
    <row r="24" spans="1:3">
      <c r="A24" s="1" t="s">
        <v>392</v>
      </c>
      <c r="B24" t="s">
        <v>951</v>
      </c>
      <c r="C24" s="2" t="s">
        <v>950</v>
      </c>
    </row>
    <row r="25" spans="1:3">
      <c r="A25" s="1" t="s">
        <v>37</v>
      </c>
      <c r="B25" t="s">
        <v>952</v>
      </c>
      <c r="C25" s="2" t="s">
        <v>953</v>
      </c>
    </row>
    <row r="26" spans="1:3">
      <c r="A26" s="1" t="s">
        <v>671</v>
      </c>
      <c r="B26" t="s">
        <v>954</v>
      </c>
      <c r="C26" s="2" t="s">
        <v>955</v>
      </c>
    </row>
    <row r="27" spans="1:3">
      <c r="A27" s="1" t="s">
        <v>719</v>
      </c>
      <c r="B27" t="s">
        <v>956</v>
      </c>
      <c r="C27" s="2" t="s">
        <v>957</v>
      </c>
    </row>
    <row r="28" spans="1:3">
      <c r="A28" s="1" t="s">
        <v>454</v>
      </c>
      <c r="B28" t="s">
        <v>958</v>
      </c>
      <c r="C28" s="2" t="s">
        <v>959</v>
      </c>
    </row>
    <row r="29" spans="1:3">
      <c r="A29" s="37" t="s">
        <v>253</v>
      </c>
      <c r="B29" t="s">
        <v>960</v>
      </c>
      <c r="C29" s="2" t="s">
        <v>961</v>
      </c>
    </row>
    <row r="30" spans="1:3">
      <c r="A30" s="1" t="s">
        <v>570</v>
      </c>
      <c r="B30" t="s">
        <v>962</v>
      </c>
      <c r="C30" s="2" t="s">
        <v>963</v>
      </c>
    </row>
    <row r="31" spans="1:3">
      <c r="A31" s="1" t="s">
        <v>505</v>
      </c>
      <c r="B31" t="s">
        <v>964</v>
      </c>
      <c r="C31" s="2" t="s">
        <v>965</v>
      </c>
    </row>
    <row r="32" spans="1:3">
      <c r="A32" s="1" t="s">
        <v>386</v>
      </c>
      <c r="B32" t="s">
        <v>966</v>
      </c>
      <c r="C32" s="2" t="s">
        <v>967</v>
      </c>
    </row>
    <row r="33" spans="1:3">
      <c r="A33" s="1" t="s">
        <v>88</v>
      </c>
      <c r="B33" t="s">
        <v>968</v>
      </c>
      <c r="C33" s="2" t="s">
        <v>969</v>
      </c>
    </row>
    <row r="34" spans="1:3">
      <c r="A34" s="1" t="s">
        <v>194</v>
      </c>
      <c r="B34" t="s">
        <v>970</v>
      </c>
      <c r="C34" s="2" t="s">
        <v>971</v>
      </c>
    </row>
    <row r="35" spans="1:3">
      <c r="A35" s="1" t="s">
        <v>200</v>
      </c>
      <c r="B35" t="s">
        <v>972</v>
      </c>
      <c r="C35" s="2" t="s">
        <v>973</v>
      </c>
    </row>
    <row r="36" spans="1:3">
      <c r="A36" s="1" t="s">
        <v>98</v>
      </c>
      <c r="B36" t="s">
        <v>974</v>
      </c>
      <c r="C36" s="2" t="s">
        <v>975</v>
      </c>
    </row>
    <row r="37" spans="1:3">
      <c r="A37" s="1" t="s">
        <v>167</v>
      </c>
      <c r="B37" t="s">
        <v>976</v>
      </c>
      <c r="C37" s="2" t="s">
        <v>977</v>
      </c>
    </row>
    <row r="38" spans="1:3">
      <c r="A38" s="1" t="s">
        <v>313</v>
      </c>
      <c r="B38" t="s">
        <v>978</v>
      </c>
      <c r="C38" s="2" t="s">
        <v>979</v>
      </c>
    </row>
    <row r="39" spans="1:3">
      <c r="A39" s="1" t="s">
        <v>857</v>
      </c>
      <c r="B39" t="s">
        <v>980</v>
      </c>
      <c r="C39" s="2" t="s">
        <v>981</v>
      </c>
    </row>
    <row r="40" spans="1:3">
      <c r="A40" s="37" t="s">
        <v>424</v>
      </c>
      <c r="B40" t="s">
        <v>982</v>
      </c>
      <c r="C40" s="2" t="s">
        <v>983</v>
      </c>
    </row>
    <row r="41" spans="1:3">
      <c r="A41" s="37" t="s">
        <v>214</v>
      </c>
      <c r="B41" t="s">
        <v>984</v>
      </c>
      <c r="C41" s="2" t="s">
        <v>985</v>
      </c>
    </row>
    <row r="42" spans="1:3">
      <c r="A42" s="37" t="s">
        <v>728</v>
      </c>
      <c r="B42" t="s">
        <v>986</v>
      </c>
      <c r="C42" s="2" t="s">
        <v>987</v>
      </c>
    </row>
    <row r="43" spans="1:3">
      <c r="A43" s="1" t="s">
        <v>706</v>
      </c>
      <c r="B43" t="s">
        <v>988</v>
      </c>
      <c r="C43" s="2" t="s">
        <v>989</v>
      </c>
    </row>
    <row r="44" spans="1:3">
      <c r="A44" s="1" t="s">
        <v>833</v>
      </c>
      <c r="B44" t="s">
        <v>990</v>
      </c>
      <c r="C44" s="2" t="s">
        <v>991</v>
      </c>
    </row>
    <row r="45" spans="1:3">
      <c r="A45" s="1" t="s">
        <v>667</v>
      </c>
      <c r="B45" t="s">
        <v>992</v>
      </c>
      <c r="C45" s="2" t="s">
        <v>993</v>
      </c>
    </row>
    <row r="46" spans="1:3">
      <c r="A46" s="1" t="s">
        <v>311</v>
      </c>
      <c r="B46" t="s">
        <v>994</v>
      </c>
      <c r="C46" s="2" t="s">
        <v>995</v>
      </c>
    </row>
    <row r="47" spans="1:3">
      <c r="A47" s="1" t="s">
        <v>547</v>
      </c>
      <c r="B47" t="s">
        <v>996</v>
      </c>
      <c r="C47" s="2" t="s">
        <v>997</v>
      </c>
    </row>
    <row r="48" spans="1:3">
      <c r="A48" s="1" t="s">
        <v>848</v>
      </c>
      <c r="B48" t="s">
        <v>998</v>
      </c>
      <c r="C48" s="2" t="s">
        <v>999</v>
      </c>
    </row>
    <row r="49" spans="1:3">
      <c r="A49" s="1">
        <v>61007092</v>
      </c>
      <c r="B49" t="s">
        <v>1000</v>
      </c>
      <c r="C49" s="2" t="s">
        <v>1001</v>
      </c>
    </row>
    <row r="50" spans="1:3">
      <c r="A50" s="1">
        <v>61000797</v>
      </c>
      <c r="B50" t="s">
        <v>1002</v>
      </c>
      <c r="C50" s="2" t="s">
        <v>1003</v>
      </c>
    </row>
    <row r="51" spans="1:3">
      <c r="A51" s="1">
        <v>61000786</v>
      </c>
      <c r="B51" t="s">
        <v>1004</v>
      </c>
      <c r="C51" s="2" t="s">
        <v>1005</v>
      </c>
    </row>
    <row r="52" spans="1:3">
      <c r="A52" s="1">
        <v>61000674</v>
      </c>
      <c r="B52" t="s">
        <v>1006</v>
      </c>
      <c r="C52" s="2" t="s">
        <v>1007</v>
      </c>
    </row>
    <row r="53" spans="1:3">
      <c r="A53" s="1">
        <v>61000663</v>
      </c>
      <c r="B53" t="s">
        <v>1008</v>
      </c>
      <c r="C53" s="2" t="s">
        <v>1009</v>
      </c>
    </row>
    <row r="54" spans="1:3">
      <c r="A54" s="1">
        <v>61000652</v>
      </c>
      <c r="B54" t="s">
        <v>1008</v>
      </c>
      <c r="C54" s="2" t="s">
        <v>1010</v>
      </c>
    </row>
    <row r="55" spans="1:3">
      <c r="A55" s="1">
        <v>61000630</v>
      </c>
      <c r="B55" t="s">
        <v>1011</v>
      </c>
      <c r="C55" s="2" t="s">
        <v>1012</v>
      </c>
    </row>
    <row r="56" spans="1:3">
      <c r="A56" s="1">
        <v>60376879</v>
      </c>
      <c r="B56" t="s">
        <v>1013</v>
      </c>
      <c r="C56" s="2" t="s">
        <v>1014</v>
      </c>
    </row>
    <row r="57" spans="1:3">
      <c r="A57" s="1">
        <v>60376454</v>
      </c>
      <c r="B57" t="s">
        <v>1015</v>
      </c>
      <c r="C57" s="2" t="s">
        <v>1016</v>
      </c>
    </row>
    <row r="58" spans="1:3">
      <c r="A58" s="1">
        <v>60376338</v>
      </c>
      <c r="B58" t="s">
        <v>1017</v>
      </c>
      <c r="C58" s="2" t="s">
        <v>1018</v>
      </c>
    </row>
    <row r="59" spans="1:3">
      <c r="A59" s="1">
        <v>60373556</v>
      </c>
      <c r="B59" t="s">
        <v>1019</v>
      </c>
      <c r="C59" s="2" t="s">
        <v>1020</v>
      </c>
    </row>
    <row r="60" spans="1:3">
      <c r="A60" s="1">
        <v>60373544</v>
      </c>
      <c r="B60" t="s">
        <v>1021</v>
      </c>
      <c r="C60" s="2" t="s">
        <v>1022</v>
      </c>
    </row>
    <row r="61" spans="1:3">
      <c r="A61" s="1">
        <v>60373532</v>
      </c>
      <c r="B61" t="s">
        <v>1023</v>
      </c>
      <c r="C61" s="2" t="s">
        <v>1024</v>
      </c>
    </row>
    <row r="62" spans="1:3">
      <c r="A62" s="1">
        <v>60371791</v>
      </c>
      <c r="B62" t="s">
        <v>1025</v>
      </c>
      <c r="C62" s="2" t="s">
        <v>1026</v>
      </c>
    </row>
    <row r="63" spans="1:3">
      <c r="A63" s="1">
        <v>60365961</v>
      </c>
      <c r="B63" t="s">
        <v>1027</v>
      </c>
      <c r="C63" s="2" t="s">
        <v>1028</v>
      </c>
    </row>
    <row r="64" spans="1:3">
      <c r="A64" s="1">
        <v>60363654</v>
      </c>
      <c r="B64" t="s">
        <v>1029</v>
      </c>
      <c r="C64" s="2" t="s">
        <v>1030</v>
      </c>
    </row>
    <row r="65" spans="1:3">
      <c r="A65" s="1">
        <v>60362364</v>
      </c>
      <c r="B65" t="s">
        <v>1031</v>
      </c>
      <c r="C65" s="2" t="s">
        <v>1032</v>
      </c>
    </row>
    <row r="66" spans="1:3">
      <c r="A66" s="1">
        <v>60359225</v>
      </c>
      <c r="B66" t="s">
        <v>1033</v>
      </c>
      <c r="C66" s="2" t="s">
        <v>1034</v>
      </c>
    </row>
    <row r="67" spans="1:3">
      <c r="A67" s="1">
        <v>60359213</v>
      </c>
      <c r="B67" t="s">
        <v>1035</v>
      </c>
      <c r="C67" s="2" t="s">
        <v>1036</v>
      </c>
    </row>
    <row r="68" spans="1:3">
      <c r="A68" s="1">
        <v>60356194</v>
      </c>
      <c r="B68" t="s">
        <v>1037</v>
      </c>
      <c r="C68" s="2" t="s">
        <v>1038</v>
      </c>
    </row>
    <row r="69" spans="1:3">
      <c r="A69" s="1">
        <v>60356182</v>
      </c>
      <c r="B69" t="s">
        <v>1039</v>
      </c>
      <c r="C69" s="2" t="s">
        <v>1040</v>
      </c>
    </row>
    <row r="70" spans="1:3">
      <c r="A70" s="1">
        <v>60353429</v>
      </c>
      <c r="B70" t="s">
        <v>1041</v>
      </c>
      <c r="C70" s="2" t="s">
        <v>1042</v>
      </c>
    </row>
    <row r="71" spans="1:3">
      <c r="A71" s="1">
        <v>60353417</v>
      </c>
      <c r="B71" t="s">
        <v>1043</v>
      </c>
      <c r="C71" s="2" t="s">
        <v>1044</v>
      </c>
    </row>
    <row r="72" spans="1:3">
      <c r="A72" s="1">
        <v>60353405</v>
      </c>
      <c r="B72" t="s">
        <v>1045</v>
      </c>
      <c r="C72" s="2" t="s">
        <v>1046</v>
      </c>
    </row>
    <row r="73" spans="1:3">
      <c r="A73" s="1">
        <v>60353399</v>
      </c>
      <c r="B73" t="s">
        <v>1047</v>
      </c>
      <c r="C73" s="2" t="s">
        <v>1048</v>
      </c>
    </row>
    <row r="74" spans="1:3">
      <c r="A74" s="1">
        <v>60353387</v>
      </c>
      <c r="B74" t="s">
        <v>1049</v>
      </c>
      <c r="C74" s="2" t="s">
        <v>1050</v>
      </c>
    </row>
    <row r="75" spans="1:3">
      <c r="A75" s="1">
        <v>60353375</v>
      </c>
      <c r="B75" t="s">
        <v>1051</v>
      </c>
      <c r="C75" s="2" t="s">
        <v>1052</v>
      </c>
    </row>
    <row r="76" spans="1:3">
      <c r="A76" s="1">
        <v>60349359</v>
      </c>
      <c r="B76" t="s">
        <v>1053</v>
      </c>
      <c r="C76" s="2" t="s">
        <v>1054</v>
      </c>
    </row>
    <row r="77" spans="1:3">
      <c r="A77" s="1">
        <v>60345950</v>
      </c>
      <c r="B77" t="s">
        <v>1055</v>
      </c>
      <c r="C77" s="2" t="s">
        <v>1056</v>
      </c>
    </row>
    <row r="78" spans="1:3">
      <c r="A78" s="1">
        <v>60345949</v>
      </c>
      <c r="B78" t="s">
        <v>1057</v>
      </c>
      <c r="C78" s="2" t="s">
        <v>1058</v>
      </c>
    </row>
    <row r="79" spans="1:3">
      <c r="A79" s="1">
        <v>60338921</v>
      </c>
      <c r="B79" t="s">
        <v>1059</v>
      </c>
      <c r="C79" s="2" t="s">
        <v>1060</v>
      </c>
    </row>
    <row r="80" spans="1:3">
      <c r="A80" s="1">
        <v>60336924</v>
      </c>
      <c r="B80" t="s">
        <v>1061</v>
      </c>
      <c r="C80" s="2" t="s">
        <v>1062</v>
      </c>
    </row>
    <row r="81" spans="1:3">
      <c r="A81" s="1">
        <v>60335968</v>
      </c>
      <c r="B81" t="s">
        <v>1063</v>
      </c>
      <c r="C81" s="2" t="s">
        <v>1064</v>
      </c>
    </row>
    <row r="82" spans="1:3">
      <c r="A82" s="1">
        <v>60335956</v>
      </c>
      <c r="B82" t="s">
        <v>1065</v>
      </c>
      <c r="C82" s="2" t="s">
        <v>1066</v>
      </c>
    </row>
    <row r="83" spans="1:3">
      <c r="A83" s="1">
        <v>60334599</v>
      </c>
      <c r="B83" t="s">
        <v>1067</v>
      </c>
      <c r="C83" s="2" t="s">
        <v>1068</v>
      </c>
    </row>
    <row r="84" spans="1:3">
      <c r="A84" s="1">
        <v>60333972</v>
      </c>
      <c r="B84" t="s">
        <v>1069</v>
      </c>
      <c r="C84" s="2" t="s">
        <v>1070</v>
      </c>
    </row>
    <row r="85" spans="1:3">
      <c r="A85" s="1">
        <v>60331525</v>
      </c>
      <c r="B85" t="s">
        <v>1071</v>
      </c>
      <c r="C85" s="2" t="s">
        <v>1072</v>
      </c>
    </row>
    <row r="86" spans="1:3">
      <c r="A86" s="1">
        <v>60331513</v>
      </c>
      <c r="B86" t="s">
        <v>1073</v>
      </c>
      <c r="C86" s="2" t="s">
        <v>1074</v>
      </c>
    </row>
    <row r="87" spans="1:3">
      <c r="A87" s="1">
        <v>60330806</v>
      </c>
      <c r="B87" t="s">
        <v>1075</v>
      </c>
      <c r="C87" s="2" t="s">
        <v>1076</v>
      </c>
    </row>
    <row r="88" spans="1:3">
      <c r="A88" s="1">
        <v>60326608</v>
      </c>
      <c r="B88" t="s">
        <v>1077</v>
      </c>
      <c r="C88" s="2" t="s">
        <v>1078</v>
      </c>
    </row>
    <row r="89" spans="1:3">
      <c r="A89" s="1">
        <v>60324259</v>
      </c>
      <c r="B89" t="s">
        <v>1079</v>
      </c>
      <c r="C89" s="2" t="s">
        <v>1080</v>
      </c>
    </row>
    <row r="90" spans="1:3">
      <c r="A90" s="1">
        <v>60324247</v>
      </c>
      <c r="B90" t="s">
        <v>1081</v>
      </c>
      <c r="C90" s="2" t="s">
        <v>1082</v>
      </c>
    </row>
    <row r="91" spans="1:3">
      <c r="A91" s="1">
        <v>60323942</v>
      </c>
      <c r="B91" t="s">
        <v>1083</v>
      </c>
      <c r="C91" s="2" t="s">
        <v>1084</v>
      </c>
    </row>
    <row r="92" spans="1:3">
      <c r="A92" s="1">
        <v>60322378</v>
      </c>
      <c r="B92" t="s">
        <v>1085</v>
      </c>
      <c r="C92" s="2" t="s">
        <v>1086</v>
      </c>
    </row>
    <row r="93" spans="1:3">
      <c r="A93" s="1">
        <v>60311988</v>
      </c>
      <c r="B93" t="s">
        <v>1087</v>
      </c>
      <c r="C93" s="2" t="s">
        <v>1088</v>
      </c>
    </row>
    <row r="94" spans="1:3">
      <c r="A94" s="1">
        <v>60311885</v>
      </c>
      <c r="B94" t="s">
        <v>1089</v>
      </c>
      <c r="C94" s="2" t="s">
        <v>1090</v>
      </c>
    </row>
    <row r="95" spans="1:3">
      <c r="A95" s="1">
        <v>60311757</v>
      </c>
      <c r="B95" t="s">
        <v>1091</v>
      </c>
      <c r="C95" s="2" t="s">
        <v>1092</v>
      </c>
    </row>
    <row r="96" spans="1:3">
      <c r="A96" s="1">
        <v>60311708</v>
      </c>
      <c r="B96" t="s">
        <v>1093</v>
      </c>
      <c r="C96" s="2" t="s">
        <v>1094</v>
      </c>
    </row>
    <row r="97" spans="1:3">
      <c r="A97" s="1">
        <v>60308680</v>
      </c>
      <c r="B97" t="s">
        <v>1095</v>
      </c>
      <c r="C97" s="2" t="s">
        <v>1096</v>
      </c>
    </row>
    <row r="98" spans="1:3">
      <c r="A98" s="1">
        <v>60308461</v>
      </c>
      <c r="B98" t="s">
        <v>1097</v>
      </c>
      <c r="C98" s="2" t="s">
        <v>1098</v>
      </c>
    </row>
    <row r="99" spans="1:3">
      <c r="A99" s="1">
        <v>60308394</v>
      </c>
      <c r="B99" t="s">
        <v>1099</v>
      </c>
      <c r="C99" s="2" t="s">
        <v>1100</v>
      </c>
    </row>
    <row r="100" spans="1:3">
      <c r="A100" s="1">
        <v>60308345</v>
      </c>
      <c r="B100" t="s">
        <v>1101</v>
      </c>
      <c r="C100" s="2" t="s">
        <v>1102</v>
      </c>
    </row>
    <row r="101" spans="1:3">
      <c r="A101" s="1">
        <v>60308333</v>
      </c>
      <c r="B101" t="s">
        <v>1103</v>
      </c>
      <c r="C101" s="2" t="s">
        <v>1104</v>
      </c>
    </row>
    <row r="102" spans="1:3">
      <c r="A102" s="1">
        <v>60303797</v>
      </c>
      <c r="B102" t="s">
        <v>1105</v>
      </c>
      <c r="C102" s="2" t="s">
        <v>1106</v>
      </c>
    </row>
    <row r="103" spans="1:3">
      <c r="A103" s="1">
        <v>60303785</v>
      </c>
      <c r="B103" t="s">
        <v>1107</v>
      </c>
      <c r="C103" s="2" t="s">
        <v>1108</v>
      </c>
    </row>
    <row r="104" spans="1:3">
      <c r="A104" s="1">
        <v>60303773</v>
      </c>
      <c r="B104" t="s">
        <v>1109</v>
      </c>
      <c r="C104" s="2" t="s">
        <v>1110</v>
      </c>
    </row>
    <row r="105" spans="1:3">
      <c r="A105" s="1">
        <v>60303761</v>
      </c>
      <c r="B105" t="s">
        <v>1111</v>
      </c>
      <c r="C105" s="2" t="s">
        <v>1112</v>
      </c>
    </row>
    <row r="106" spans="1:3">
      <c r="A106" s="1">
        <v>60303645</v>
      </c>
      <c r="B106" t="s">
        <v>1113</v>
      </c>
      <c r="C106" s="2" t="s">
        <v>1114</v>
      </c>
    </row>
    <row r="107" spans="1:3">
      <c r="A107" s="1">
        <v>60303608</v>
      </c>
      <c r="B107" t="s">
        <v>1115</v>
      </c>
      <c r="C107" s="2" t="s">
        <v>1116</v>
      </c>
    </row>
    <row r="108" spans="1:3">
      <c r="A108" s="1">
        <v>60303566</v>
      </c>
      <c r="B108" t="s">
        <v>1117</v>
      </c>
      <c r="C108" s="2" t="s">
        <v>1118</v>
      </c>
    </row>
    <row r="109" spans="1:3">
      <c r="A109" s="1">
        <v>60303542</v>
      </c>
      <c r="B109" t="s">
        <v>1119</v>
      </c>
      <c r="C109" s="2" t="s">
        <v>1120</v>
      </c>
    </row>
    <row r="110" spans="1:3">
      <c r="A110" s="1">
        <v>60303529</v>
      </c>
      <c r="B110" t="s">
        <v>1121</v>
      </c>
      <c r="C110" s="2" t="s">
        <v>1122</v>
      </c>
    </row>
    <row r="111" spans="1:3">
      <c r="A111" s="1">
        <v>60303517</v>
      </c>
      <c r="B111" t="s">
        <v>1123</v>
      </c>
      <c r="C111" s="2" t="s">
        <v>1124</v>
      </c>
    </row>
    <row r="112" spans="1:3">
      <c r="A112" s="1">
        <v>60303505</v>
      </c>
      <c r="B112" t="s">
        <v>1125</v>
      </c>
      <c r="C112" s="2" t="s">
        <v>1126</v>
      </c>
    </row>
    <row r="113" spans="1:3">
      <c r="A113" s="1">
        <v>60303487</v>
      </c>
      <c r="B113" t="s">
        <v>1127</v>
      </c>
      <c r="C113" s="2" t="s">
        <v>1128</v>
      </c>
    </row>
    <row r="114" spans="1:3">
      <c r="A114" s="1">
        <v>60303190</v>
      </c>
      <c r="B114" t="s">
        <v>1129</v>
      </c>
      <c r="C114" s="2" t="s">
        <v>1130</v>
      </c>
    </row>
    <row r="115" spans="1:3">
      <c r="A115" s="1">
        <v>60302963</v>
      </c>
      <c r="B115" t="s">
        <v>1131</v>
      </c>
      <c r="C115" s="2" t="s">
        <v>1132</v>
      </c>
    </row>
    <row r="116" spans="1:3">
      <c r="A116" s="1">
        <v>60302847</v>
      </c>
      <c r="B116" t="s">
        <v>1133</v>
      </c>
      <c r="C116" s="2" t="s">
        <v>1134</v>
      </c>
    </row>
    <row r="117" spans="1:3">
      <c r="A117" s="1">
        <v>60302288</v>
      </c>
      <c r="B117" t="s">
        <v>1135</v>
      </c>
      <c r="C117" s="2" t="s">
        <v>1136</v>
      </c>
    </row>
    <row r="118" spans="1:3">
      <c r="A118" s="1">
        <v>60301454</v>
      </c>
      <c r="B118" t="s">
        <v>1137</v>
      </c>
      <c r="C118" s="2" t="s">
        <v>1138</v>
      </c>
    </row>
    <row r="119" spans="1:3">
      <c r="A119" s="1">
        <v>60180997</v>
      </c>
      <c r="B119" t="s">
        <v>1139</v>
      </c>
      <c r="C119" s="2" t="s">
        <v>1140</v>
      </c>
    </row>
    <row r="120" spans="1:3">
      <c r="A120" s="1">
        <v>60177093</v>
      </c>
      <c r="B120" t="s">
        <v>1141</v>
      </c>
      <c r="C120" s="2" t="s">
        <v>1142</v>
      </c>
    </row>
    <row r="121" spans="1:3">
      <c r="A121" s="1">
        <v>60175643</v>
      </c>
      <c r="B121" t="s">
        <v>1143</v>
      </c>
      <c r="C121" s="2" t="s">
        <v>1144</v>
      </c>
    </row>
    <row r="122" spans="1:3">
      <c r="A122" s="1">
        <v>60175588</v>
      </c>
      <c r="B122" t="s">
        <v>1145</v>
      </c>
      <c r="C122" s="2" t="s">
        <v>1146</v>
      </c>
    </row>
    <row r="123" spans="1:3">
      <c r="A123" s="1">
        <v>60175503</v>
      </c>
      <c r="B123" t="s">
        <v>1147</v>
      </c>
      <c r="C123" s="2" t="s">
        <v>1148</v>
      </c>
    </row>
    <row r="124" spans="1:3">
      <c r="A124" s="1">
        <v>60175497</v>
      </c>
      <c r="B124" t="s">
        <v>1149</v>
      </c>
      <c r="C124" s="2" t="s">
        <v>1150</v>
      </c>
    </row>
    <row r="125" spans="1:3">
      <c r="A125" s="1">
        <v>60175205</v>
      </c>
      <c r="B125" t="s">
        <v>1151</v>
      </c>
      <c r="C125" s="2" t="s">
        <v>1152</v>
      </c>
    </row>
    <row r="126" spans="1:3">
      <c r="A126" s="1">
        <v>60175187</v>
      </c>
      <c r="B126" t="s">
        <v>1153</v>
      </c>
      <c r="C126" s="2" t="s">
        <v>1154</v>
      </c>
    </row>
    <row r="127" spans="1:3">
      <c r="A127" s="1">
        <v>60175175</v>
      </c>
      <c r="B127" t="s">
        <v>1155</v>
      </c>
      <c r="C127" s="2" t="s">
        <v>1156</v>
      </c>
    </row>
    <row r="128" spans="1:3">
      <c r="A128" s="1">
        <v>60175011</v>
      </c>
      <c r="B128" t="s">
        <v>1157</v>
      </c>
      <c r="C128" s="2" t="s">
        <v>1158</v>
      </c>
    </row>
    <row r="129" spans="1:3">
      <c r="A129" s="1">
        <v>60174973</v>
      </c>
      <c r="B129" t="s">
        <v>1159</v>
      </c>
      <c r="C129" s="2" t="s">
        <v>1160</v>
      </c>
    </row>
    <row r="130" spans="1:3">
      <c r="A130" s="1">
        <v>60174924</v>
      </c>
      <c r="B130" t="s">
        <v>1161</v>
      </c>
      <c r="C130" s="2" t="s">
        <v>1162</v>
      </c>
    </row>
    <row r="131" spans="1:3">
      <c r="A131" s="1">
        <v>60174900</v>
      </c>
      <c r="B131" t="s">
        <v>1163</v>
      </c>
      <c r="C131" s="2" t="s">
        <v>1164</v>
      </c>
    </row>
    <row r="132" spans="1:3">
      <c r="A132" s="1">
        <v>60174638</v>
      </c>
      <c r="B132" t="s">
        <v>1165</v>
      </c>
      <c r="C132" s="2" t="s">
        <v>1166</v>
      </c>
    </row>
    <row r="133" spans="1:3">
      <c r="A133" s="1">
        <v>60174596</v>
      </c>
      <c r="B133" t="s">
        <v>1167</v>
      </c>
      <c r="C133" s="2" t="s">
        <v>1168</v>
      </c>
    </row>
    <row r="134" spans="1:3">
      <c r="A134" s="1">
        <v>60174560</v>
      </c>
      <c r="B134" t="s">
        <v>1169</v>
      </c>
      <c r="C134" s="2" t="s">
        <v>1170</v>
      </c>
    </row>
    <row r="135" spans="1:3">
      <c r="A135" s="1">
        <v>60174547</v>
      </c>
      <c r="B135" t="s">
        <v>1171</v>
      </c>
      <c r="C135" s="2" t="s">
        <v>1172</v>
      </c>
    </row>
    <row r="136" spans="1:3">
      <c r="A136" s="1">
        <v>60174523</v>
      </c>
      <c r="B136" t="s">
        <v>1173</v>
      </c>
      <c r="C136" s="2" t="s">
        <v>1174</v>
      </c>
    </row>
    <row r="137" spans="1:3">
      <c r="A137" s="1">
        <v>60174444</v>
      </c>
      <c r="B137" t="s">
        <v>1175</v>
      </c>
      <c r="C137" s="2" t="s">
        <v>1176</v>
      </c>
    </row>
    <row r="138" spans="1:3">
      <c r="A138" s="1">
        <v>60174201</v>
      </c>
      <c r="B138" t="s">
        <v>1177</v>
      </c>
      <c r="C138" s="2" t="s">
        <v>1178</v>
      </c>
    </row>
    <row r="139" spans="1:3">
      <c r="A139" s="1">
        <v>60174195</v>
      </c>
      <c r="B139" t="s">
        <v>1179</v>
      </c>
      <c r="C139" s="2" t="s">
        <v>1180</v>
      </c>
    </row>
    <row r="140" spans="1:3">
      <c r="A140" s="1">
        <v>60174183</v>
      </c>
      <c r="B140" t="s">
        <v>1181</v>
      </c>
      <c r="C140" s="2" t="s">
        <v>1182</v>
      </c>
    </row>
    <row r="141" spans="1:3">
      <c r="A141" s="1">
        <v>60174171</v>
      </c>
      <c r="B141" t="s">
        <v>1183</v>
      </c>
      <c r="C141" s="2" t="s">
        <v>1184</v>
      </c>
    </row>
    <row r="142" spans="1:3">
      <c r="A142" s="1">
        <v>60174092</v>
      </c>
      <c r="B142" t="s">
        <v>1185</v>
      </c>
      <c r="C142" s="2" t="s">
        <v>1186</v>
      </c>
    </row>
    <row r="143" spans="1:3">
      <c r="A143" s="1">
        <v>60173816</v>
      </c>
      <c r="B143" t="s">
        <v>1187</v>
      </c>
      <c r="C143" s="2" t="s">
        <v>1188</v>
      </c>
    </row>
    <row r="144" spans="1:3">
      <c r="A144" s="1">
        <v>60173762</v>
      </c>
      <c r="B144" t="s">
        <v>1189</v>
      </c>
      <c r="C144" s="2" t="s">
        <v>1190</v>
      </c>
    </row>
    <row r="145" spans="1:3">
      <c r="A145" s="1">
        <v>60173750</v>
      </c>
      <c r="B145" t="s">
        <v>1191</v>
      </c>
      <c r="C145" s="2" t="s">
        <v>1192</v>
      </c>
    </row>
    <row r="146" spans="1:3">
      <c r="A146" s="1">
        <v>60173488</v>
      </c>
      <c r="B146" t="s">
        <v>1193</v>
      </c>
      <c r="C146" s="2" t="s">
        <v>1194</v>
      </c>
    </row>
    <row r="147" spans="1:3">
      <c r="A147" s="1">
        <v>60173464</v>
      </c>
      <c r="B147" t="s">
        <v>1195</v>
      </c>
      <c r="C147" s="2" t="s">
        <v>1196</v>
      </c>
    </row>
    <row r="148" spans="1:3">
      <c r="A148" s="1">
        <v>60173105</v>
      </c>
      <c r="B148" t="s">
        <v>1197</v>
      </c>
      <c r="C148" s="2" t="s">
        <v>1198</v>
      </c>
    </row>
    <row r="149" spans="1:3">
      <c r="A149" s="1">
        <v>60173075</v>
      </c>
      <c r="B149" t="s">
        <v>1199</v>
      </c>
      <c r="C149" s="2" t="s">
        <v>1200</v>
      </c>
    </row>
    <row r="150" spans="1:3">
      <c r="A150" s="1">
        <v>60172368</v>
      </c>
      <c r="B150" t="s">
        <v>1201</v>
      </c>
      <c r="C150" s="2" t="s">
        <v>1202</v>
      </c>
    </row>
    <row r="151" spans="1:3">
      <c r="A151" s="1">
        <v>60172071</v>
      </c>
      <c r="B151" t="s">
        <v>1203</v>
      </c>
      <c r="C151" s="2" t="s">
        <v>1204</v>
      </c>
    </row>
    <row r="152" spans="1:3">
      <c r="A152" s="1">
        <v>60172010</v>
      </c>
      <c r="B152" t="s">
        <v>1205</v>
      </c>
      <c r="C152" s="2" t="s">
        <v>1206</v>
      </c>
    </row>
    <row r="153" spans="1:3">
      <c r="A153" s="1">
        <v>60172009</v>
      </c>
      <c r="B153" t="s">
        <v>1207</v>
      </c>
      <c r="C153" s="2" t="s">
        <v>1208</v>
      </c>
    </row>
    <row r="154" spans="1:3">
      <c r="A154" s="1">
        <v>60171868</v>
      </c>
      <c r="B154" t="s">
        <v>1209</v>
      </c>
      <c r="C154" s="2" t="s">
        <v>1210</v>
      </c>
    </row>
    <row r="155" spans="1:3">
      <c r="A155" s="1">
        <v>60171856</v>
      </c>
      <c r="B155" t="s">
        <v>1211</v>
      </c>
      <c r="C155" s="2" t="s">
        <v>1212</v>
      </c>
    </row>
    <row r="156" spans="1:3">
      <c r="A156" s="1">
        <v>60171844</v>
      </c>
      <c r="B156" t="s">
        <v>1213</v>
      </c>
      <c r="C156" s="2" t="s">
        <v>1214</v>
      </c>
    </row>
    <row r="157" spans="1:3">
      <c r="A157" s="1">
        <v>60159091</v>
      </c>
      <c r="B157" t="s">
        <v>1215</v>
      </c>
      <c r="C157" s="2" t="s">
        <v>1216</v>
      </c>
    </row>
    <row r="158" spans="1:3">
      <c r="A158" s="1">
        <v>60156995</v>
      </c>
      <c r="B158" t="s">
        <v>1217</v>
      </c>
      <c r="C158" s="2" t="s">
        <v>1218</v>
      </c>
    </row>
    <row r="159" spans="1:3">
      <c r="A159" s="1">
        <v>60151481</v>
      </c>
      <c r="B159" t="s">
        <v>1219</v>
      </c>
      <c r="C159" s="2" t="s">
        <v>1220</v>
      </c>
    </row>
    <row r="160" spans="1:3">
      <c r="A160" s="1">
        <v>60151456</v>
      </c>
      <c r="B160" t="s">
        <v>1221</v>
      </c>
      <c r="C160" s="2" t="s">
        <v>1222</v>
      </c>
    </row>
    <row r="161" spans="1:3">
      <c r="A161" s="1">
        <v>60151432</v>
      </c>
      <c r="B161" t="s">
        <v>1223</v>
      </c>
      <c r="C161" s="2" t="s">
        <v>1224</v>
      </c>
    </row>
    <row r="162" spans="1:3">
      <c r="A162" s="1">
        <v>60151420</v>
      </c>
      <c r="B162" t="s">
        <v>1225</v>
      </c>
      <c r="C162" s="2" t="s">
        <v>1226</v>
      </c>
    </row>
    <row r="163" spans="1:3">
      <c r="A163" s="1">
        <v>60151419</v>
      </c>
      <c r="B163" t="s">
        <v>1227</v>
      </c>
      <c r="C163" s="2" t="s">
        <v>1228</v>
      </c>
    </row>
    <row r="164" spans="1:3">
      <c r="A164" s="1">
        <v>60151201</v>
      </c>
      <c r="B164" t="s">
        <v>1229</v>
      </c>
      <c r="C164" s="2" t="s">
        <v>1230</v>
      </c>
    </row>
    <row r="165" spans="1:3">
      <c r="A165" s="1">
        <v>60151158</v>
      </c>
      <c r="B165" t="s">
        <v>1231</v>
      </c>
      <c r="C165" s="2" t="s">
        <v>1232</v>
      </c>
    </row>
    <row r="166" spans="1:3">
      <c r="A166" s="1">
        <v>60145353</v>
      </c>
      <c r="B166" t="s">
        <v>1233</v>
      </c>
      <c r="C166" s="2" t="s">
        <v>1234</v>
      </c>
    </row>
    <row r="167" spans="1:3">
      <c r="A167" s="1">
        <v>60145286</v>
      </c>
      <c r="B167" t="s">
        <v>1235</v>
      </c>
      <c r="C167" s="2" t="s">
        <v>1236</v>
      </c>
    </row>
    <row r="168" spans="1:3">
      <c r="A168" s="1">
        <v>60145067</v>
      </c>
      <c r="B168" t="s">
        <v>1237</v>
      </c>
      <c r="C168" s="2" t="s">
        <v>1238</v>
      </c>
    </row>
    <row r="169" spans="1:3">
      <c r="A169" s="1">
        <v>60142625</v>
      </c>
      <c r="B169" t="s">
        <v>1239</v>
      </c>
      <c r="C169" s="2" t="s">
        <v>1240</v>
      </c>
    </row>
    <row r="170" spans="1:3">
      <c r="A170" s="1">
        <v>60142005</v>
      </c>
      <c r="B170" t="s">
        <v>1241</v>
      </c>
      <c r="C170" s="2" t="s">
        <v>950</v>
      </c>
    </row>
    <row r="171" spans="1:3">
      <c r="A171" s="1">
        <v>60141992</v>
      </c>
      <c r="B171" t="s">
        <v>1242</v>
      </c>
      <c r="C171" s="2" t="s">
        <v>950</v>
      </c>
    </row>
    <row r="172" spans="1:3">
      <c r="A172" s="1">
        <v>60141980</v>
      </c>
      <c r="B172" t="s">
        <v>1243</v>
      </c>
      <c r="C172" s="2" t="s">
        <v>950</v>
      </c>
    </row>
    <row r="173" spans="1:3">
      <c r="A173" s="1">
        <v>60141979</v>
      </c>
      <c r="B173" t="s">
        <v>1241</v>
      </c>
      <c r="C173" s="2" t="s">
        <v>950</v>
      </c>
    </row>
    <row r="174" spans="1:3">
      <c r="A174" s="1">
        <v>60141967</v>
      </c>
      <c r="B174" t="s">
        <v>1242</v>
      </c>
      <c r="C174" s="2" t="s">
        <v>950</v>
      </c>
    </row>
    <row r="175" spans="1:3">
      <c r="A175" s="1">
        <v>60141955</v>
      </c>
      <c r="B175" t="s">
        <v>1243</v>
      </c>
      <c r="C175" s="2" t="s">
        <v>950</v>
      </c>
    </row>
    <row r="176" spans="1:3">
      <c r="A176" s="1">
        <v>60141943</v>
      </c>
      <c r="B176" t="s">
        <v>1244</v>
      </c>
      <c r="C176" s="2" t="s">
        <v>950</v>
      </c>
    </row>
    <row r="177" spans="1:3">
      <c r="A177" s="1">
        <v>60141931</v>
      </c>
      <c r="B177" t="s">
        <v>1245</v>
      </c>
      <c r="C177" s="2" t="s">
        <v>950</v>
      </c>
    </row>
    <row r="178" spans="1:3">
      <c r="A178" s="1">
        <v>60141918</v>
      </c>
      <c r="B178" t="s">
        <v>1246</v>
      </c>
      <c r="C178" s="2" t="s">
        <v>950</v>
      </c>
    </row>
    <row r="179" spans="1:3">
      <c r="A179" s="1">
        <v>60141906</v>
      </c>
      <c r="B179" t="s">
        <v>1247</v>
      </c>
      <c r="C179" s="2" t="s">
        <v>950</v>
      </c>
    </row>
    <row r="180" spans="1:3">
      <c r="A180" s="1">
        <v>60141888</v>
      </c>
      <c r="B180" t="s">
        <v>1248</v>
      </c>
      <c r="C180" s="2" t="s">
        <v>950</v>
      </c>
    </row>
    <row r="181" spans="1:3">
      <c r="A181" s="1">
        <v>60141876</v>
      </c>
      <c r="B181" t="s">
        <v>1249</v>
      </c>
      <c r="C181" s="2" t="s">
        <v>950</v>
      </c>
    </row>
    <row r="182" spans="1:3">
      <c r="A182" s="1">
        <v>60141864</v>
      </c>
      <c r="B182" t="s">
        <v>1250</v>
      </c>
      <c r="C182" s="2" t="s">
        <v>950</v>
      </c>
    </row>
    <row r="183" spans="1:3">
      <c r="A183" s="1">
        <v>60141700</v>
      </c>
      <c r="B183" t="s">
        <v>1251</v>
      </c>
      <c r="C183" s="2" t="s">
        <v>1252</v>
      </c>
    </row>
    <row r="184" spans="1:3">
      <c r="A184" s="1">
        <v>60140793</v>
      </c>
      <c r="B184" t="s">
        <v>1253</v>
      </c>
      <c r="C184" s="2" t="s">
        <v>953</v>
      </c>
    </row>
    <row r="185" spans="1:3">
      <c r="A185" s="1">
        <v>60140781</v>
      </c>
      <c r="B185" t="s">
        <v>1254</v>
      </c>
      <c r="C185" s="2" t="s">
        <v>953</v>
      </c>
    </row>
    <row r="186" spans="1:3">
      <c r="A186" s="1">
        <v>60140768</v>
      </c>
      <c r="B186" t="s">
        <v>1253</v>
      </c>
      <c r="C186" s="2" t="s">
        <v>953</v>
      </c>
    </row>
    <row r="187" spans="1:3">
      <c r="A187" s="1">
        <v>60140756</v>
      </c>
      <c r="B187" t="s">
        <v>1255</v>
      </c>
      <c r="C187" s="2" t="s">
        <v>953</v>
      </c>
    </row>
    <row r="188" spans="1:3">
      <c r="A188" s="1">
        <v>60138026</v>
      </c>
      <c r="B188" t="s">
        <v>1256</v>
      </c>
      <c r="C188" s="2" t="s">
        <v>1257</v>
      </c>
    </row>
    <row r="189" spans="1:3">
      <c r="A189" s="1">
        <v>60137861</v>
      </c>
      <c r="B189" t="s">
        <v>1258</v>
      </c>
      <c r="C189" s="2" t="s">
        <v>1259</v>
      </c>
    </row>
    <row r="190" spans="1:3">
      <c r="A190" s="1">
        <v>60137812</v>
      </c>
      <c r="B190" t="s">
        <v>1260</v>
      </c>
      <c r="C190" s="2" t="s">
        <v>1261</v>
      </c>
    </row>
    <row r="191" spans="1:3">
      <c r="A191" s="1">
        <v>60137241</v>
      </c>
      <c r="B191" t="s">
        <v>1262</v>
      </c>
      <c r="C191" s="2" t="s">
        <v>1263</v>
      </c>
    </row>
    <row r="192" spans="1:3">
      <c r="A192" s="1">
        <v>60137149</v>
      </c>
      <c r="B192" t="s">
        <v>1264</v>
      </c>
      <c r="C192" s="2" t="s">
        <v>1265</v>
      </c>
    </row>
    <row r="193" spans="1:3">
      <c r="A193" s="1">
        <v>60137113</v>
      </c>
      <c r="B193" t="s">
        <v>1266</v>
      </c>
      <c r="C193" s="2" t="s">
        <v>1257</v>
      </c>
    </row>
    <row r="194" spans="1:3">
      <c r="A194" s="1">
        <v>60137101</v>
      </c>
      <c r="B194" t="s">
        <v>1267</v>
      </c>
      <c r="C194" s="2" t="s">
        <v>1257</v>
      </c>
    </row>
    <row r="195" spans="1:3">
      <c r="A195" s="1">
        <v>60137095</v>
      </c>
      <c r="B195" t="s">
        <v>1268</v>
      </c>
      <c r="C195" s="2" t="s">
        <v>1265</v>
      </c>
    </row>
    <row r="196" spans="1:3">
      <c r="A196" s="1">
        <v>60137083</v>
      </c>
      <c r="B196" t="s">
        <v>1269</v>
      </c>
      <c r="C196" s="2" t="s">
        <v>1265</v>
      </c>
    </row>
    <row r="197" spans="1:3">
      <c r="A197" s="1">
        <v>60136467</v>
      </c>
      <c r="B197" t="s">
        <v>1270</v>
      </c>
      <c r="C197" s="2" t="s">
        <v>955</v>
      </c>
    </row>
    <row r="198" spans="1:3">
      <c r="A198" s="1">
        <v>60136455</v>
      </c>
      <c r="B198" t="s">
        <v>1271</v>
      </c>
      <c r="C198" s="2" t="s">
        <v>1272</v>
      </c>
    </row>
    <row r="199" spans="1:3">
      <c r="A199" s="1">
        <v>60136443</v>
      </c>
      <c r="B199" t="s">
        <v>1270</v>
      </c>
      <c r="C199" s="2" t="s">
        <v>955</v>
      </c>
    </row>
    <row r="200" spans="1:3">
      <c r="A200" s="1">
        <v>60136431</v>
      </c>
      <c r="B200" t="s">
        <v>1271</v>
      </c>
      <c r="C200" s="2" t="s">
        <v>1272</v>
      </c>
    </row>
    <row r="201" spans="1:3">
      <c r="A201" s="1">
        <v>60136418</v>
      </c>
      <c r="B201" t="s">
        <v>1273</v>
      </c>
      <c r="C201" s="2" t="s">
        <v>1272</v>
      </c>
    </row>
    <row r="202" spans="1:3">
      <c r="A202" s="1">
        <v>60136352</v>
      </c>
      <c r="B202" t="s">
        <v>1274</v>
      </c>
      <c r="C202" s="2" t="s">
        <v>1275</v>
      </c>
    </row>
    <row r="203" spans="1:3">
      <c r="A203" s="1">
        <v>60136340</v>
      </c>
      <c r="B203" t="s">
        <v>1276</v>
      </c>
      <c r="C203" s="2" t="s">
        <v>1272</v>
      </c>
    </row>
    <row r="204" spans="1:3">
      <c r="A204" s="1">
        <v>60136339</v>
      </c>
      <c r="B204" t="s">
        <v>1277</v>
      </c>
      <c r="C204" s="2" t="s">
        <v>1275</v>
      </c>
    </row>
    <row r="205" spans="1:3">
      <c r="A205" s="1">
        <v>60136327</v>
      </c>
      <c r="B205" t="s">
        <v>1278</v>
      </c>
      <c r="C205" s="2" t="s">
        <v>1279</v>
      </c>
    </row>
    <row r="206" spans="1:3">
      <c r="A206" s="1">
        <v>60136315</v>
      </c>
      <c r="B206" t="s">
        <v>1280</v>
      </c>
      <c r="C206" s="2" t="s">
        <v>957</v>
      </c>
    </row>
    <row r="207" spans="1:3">
      <c r="A207" s="1">
        <v>60136303</v>
      </c>
      <c r="B207" t="s">
        <v>1277</v>
      </c>
      <c r="C207" s="2" t="s">
        <v>1275</v>
      </c>
    </row>
    <row r="208" spans="1:3">
      <c r="A208" s="1">
        <v>60136297</v>
      </c>
      <c r="B208" t="s">
        <v>1278</v>
      </c>
      <c r="C208" s="2" t="s">
        <v>1279</v>
      </c>
    </row>
    <row r="209" spans="1:3">
      <c r="A209" s="1">
        <v>60136285</v>
      </c>
      <c r="B209" t="s">
        <v>1280</v>
      </c>
      <c r="C209" s="2" t="s">
        <v>957</v>
      </c>
    </row>
    <row r="210" spans="1:3">
      <c r="A210" s="1">
        <v>60136273</v>
      </c>
      <c r="B210" t="s">
        <v>1281</v>
      </c>
      <c r="C210" s="2" t="s">
        <v>1275</v>
      </c>
    </row>
    <row r="211" spans="1:3">
      <c r="A211" s="1">
        <v>60136261</v>
      </c>
      <c r="B211" t="s">
        <v>1282</v>
      </c>
      <c r="C211" s="2" t="s">
        <v>1279</v>
      </c>
    </row>
    <row r="212" spans="1:3">
      <c r="A212" s="1">
        <v>60136248</v>
      </c>
      <c r="B212" t="s">
        <v>1283</v>
      </c>
      <c r="C212" s="2" t="s">
        <v>1279</v>
      </c>
    </row>
    <row r="213" spans="1:3">
      <c r="A213" s="1">
        <v>60136236</v>
      </c>
      <c r="B213" t="s">
        <v>1284</v>
      </c>
      <c r="C213" s="2" t="s">
        <v>957</v>
      </c>
    </row>
    <row r="214" spans="1:3">
      <c r="A214" s="1">
        <v>60136121</v>
      </c>
      <c r="B214" t="s">
        <v>1285</v>
      </c>
      <c r="C214" s="2" t="s">
        <v>1286</v>
      </c>
    </row>
    <row r="215" spans="1:3">
      <c r="A215" s="1">
        <v>60136078</v>
      </c>
      <c r="B215" t="s">
        <v>1287</v>
      </c>
      <c r="C215" s="2" t="s">
        <v>1288</v>
      </c>
    </row>
    <row r="216" spans="1:3">
      <c r="A216" s="1">
        <v>60135980</v>
      </c>
      <c r="B216" t="s">
        <v>1285</v>
      </c>
      <c r="C216" s="2" t="s">
        <v>1289</v>
      </c>
    </row>
    <row r="217" spans="1:3">
      <c r="A217" s="1">
        <v>60135608</v>
      </c>
      <c r="B217" t="s">
        <v>1290</v>
      </c>
      <c r="C217" s="2" t="s">
        <v>959</v>
      </c>
    </row>
    <row r="218" spans="1:3">
      <c r="A218" s="1">
        <v>60135591</v>
      </c>
      <c r="B218" t="s">
        <v>1290</v>
      </c>
      <c r="C218" s="2" t="s">
        <v>959</v>
      </c>
    </row>
    <row r="219" spans="1:3">
      <c r="A219" s="1">
        <v>60135396</v>
      </c>
      <c r="B219" t="s">
        <v>1291</v>
      </c>
      <c r="C219" s="2" t="s">
        <v>1292</v>
      </c>
    </row>
    <row r="220" spans="1:3">
      <c r="A220" s="1">
        <v>60135360</v>
      </c>
      <c r="B220" t="s">
        <v>1293</v>
      </c>
      <c r="C220" s="2" t="s">
        <v>1292</v>
      </c>
    </row>
    <row r="221" spans="1:3">
      <c r="A221" s="1">
        <v>60135359</v>
      </c>
      <c r="B221" t="s">
        <v>1294</v>
      </c>
      <c r="C221" s="2" t="s">
        <v>1295</v>
      </c>
    </row>
    <row r="222" spans="1:3">
      <c r="A222" s="1">
        <v>60135335</v>
      </c>
      <c r="B222" t="s">
        <v>1296</v>
      </c>
      <c r="C222" s="2" t="s">
        <v>1295</v>
      </c>
    </row>
    <row r="223" spans="1:3">
      <c r="A223" s="1">
        <v>60131913</v>
      </c>
      <c r="B223" t="s">
        <v>1297</v>
      </c>
      <c r="C223" s="2" t="s">
        <v>1298</v>
      </c>
    </row>
    <row r="224" spans="1:3">
      <c r="A224" s="1">
        <v>60131421</v>
      </c>
      <c r="B224" t="s">
        <v>1299</v>
      </c>
      <c r="C224" s="2" t="s">
        <v>1300</v>
      </c>
    </row>
    <row r="225" spans="1:3">
      <c r="A225" s="1">
        <v>60131408</v>
      </c>
      <c r="B225" t="s">
        <v>1301</v>
      </c>
      <c r="C225" s="2" t="s">
        <v>1302</v>
      </c>
    </row>
    <row r="226" spans="1:3">
      <c r="A226" s="1">
        <v>60131391</v>
      </c>
      <c r="B226" t="s">
        <v>1303</v>
      </c>
      <c r="C226" s="2" t="s">
        <v>1304</v>
      </c>
    </row>
    <row r="227" spans="1:3">
      <c r="A227" s="37">
        <v>60131299</v>
      </c>
      <c r="B227" t="s">
        <v>1305</v>
      </c>
      <c r="C227" s="2" t="s">
        <v>1306</v>
      </c>
    </row>
    <row r="228" spans="1:3">
      <c r="A228" s="37">
        <v>60126310</v>
      </c>
      <c r="B228" t="s">
        <v>1307</v>
      </c>
      <c r="C228" s="2" t="s">
        <v>1308</v>
      </c>
    </row>
    <row r="229" spans="1:3">
      <c r="A229" s="37">
        <v>60124684</v>
      </c>
      <c r="B229" t="s">
        <v>1309</v>
      </c>
      <c r="C229" s="2" t="s">
        <v>1310</v>
      </c>
    </row>
    <row r="230" spans="1:3">
      <c r="A230" s="1">
        <v>60122687</v>
      </c>
      <c r="B230" t="s">
        <v>1311</v>
      </c>
      <c r="C230" s="2" t="s">
        <v>1312</v>
      </c>
    </row>
    <row r="231" spans="1:3">
      <c r="A231" s="1">
        <v>60122675</v>
      </c>
      <c r="B231" t="s">
        <v>1313</v>
      </c>
      <c r="C231" s="2" t="s">
        <v>1314</v>
      </c>
    </row>
    <row r="232" spans="1:3">
      <c r="A232" s="1">
        <v>60122663</v>
      </c>
      <c r="B232" t="s">
        <v>1315</v>
      </c>
      <c r="C232" s="2" t="s">
        <v>1316</v>
      </c>
    </row>
    <row r="233" spans="1:3">
      <c r="A233" s="1">
        <v>60122596</v>
      </c>
      <c r="B233" t="s">
        <v>1317</v>
      </c>
      <c r="C233" s="2" t="s">
        <v>1318</v>
      </c>
    </row>
    <row r="234" spans="1:3">
      <c r="A234" s="1">
        <v>60122560</v>
      </c>
      <c r="B234" t="s">
        <v>1319</v>
      </c>
      <c r="C234" s="2" t="s">
        <v>1320</v>
      </c>
    </row>
    <row r="235" spans="1:3">
      <c r="A235" s="1">
        <v>60122560</v>
      </c>
      <c r="B235" t="s">
        <v>1319</v>
      </c>
      <c r="C235" s="2" t="s">
        <v>1320</v>
      </c>
    </row>
    <row r="236" spans="1:3">
      <c r="A236" s="1">
        <v>60120654</v>
      </c>
      <c r="B236" t="s">
        <v>1321</v>
      </c>
      <c r="C236" s="2" t="s">
        <v>1322</v>
      </c>
    </row>
    <row r="237" spans="1:3">
      <c r="A237" s="1">
        <v>60120137</v>
      </c>
      <c r="B237" t="s">
        <v>1323</v>
      </c>
      <c r="C237" s="2" t="s">
        <v>1324</v>
      </c>
    </row>
    <row r="238" spans="1:3">
      <c r="A238" s="1">
        <v>60119901</v>
      </c>
      <c r="B238" t="s">
        <v>1325</v>
      </c>
      <c r="C238" s="2" t="s">
        <v>1326</v>
      </c>
    </row>
    <row r="239" spans="1:3">
      <c r="A239" s="1">
        <v>60112906</v>
      </c>
      <c r="B239" t="s">
        <v>1327</v>
      </c>
      <c r="C239" s="2" t="s">
        <v>1328</v>
      </c>
    </row>
    <row r="240" spans="1:3">
      <c r="A240" s="1">
        <v>60110703</v>
      </c>
      <c r="B240" t="s">
        <v>1329</v>
      </c>
      <c r="C240" s="2" t="s">
        <v>1330</v>
      </c>
    </row>
    <row r="241" spans="1:3">
      <c r="A241" s="1">
        <v>60110697</v>
      </c>
      <c r="B241" t="s">
        <v>1331</v>
      </c>
      <c r="C241" s="2" t="s">
        <v>1330</v>
      </c>
    </row>
    <row r="242" spans="1:3">
      <c r="A242" s="1">
        <v>60109932</v>
      </c>
      <c r="B242" t="s">
        <v>1332</v>
      </c>
      <c r="C242" s="2" t="s">
        <v>1333</v>
      </c>
    </row>
    <row r="243" spans="1:3">
      <c r="A243" s="1">
        <v>60109920</v>
      </c>
      <c r="B243" t="s">
        <v>1334</v>
      </c>
      <c r="C243" s="2" t="s">
        <v>1335</v>
      </c>
    </row>
    <row r="244" spans="1:3">
      <c r="A244" s="1">
        <v>60109919</v>
      </c>
      <c r="B244" t="s">
        <v>1336</v>
      </c>
      <c r="C244" s="2" t="s">
        <v>1337</v>
      </c>
    </row>
    <row r="245" spans="1:3">
      <c r="A245" s="1">
        <v>60109890</v>
      </c>
      <c r="B245" t="s">
        <v>1338</v>
      </c>
      <c r="C245" s="2" t="s">
        <v>1339</v>
      </c>
    </row>
    <row r="246" spans="1:3">
      <c r="A246" s="1">
        <v>60108599</v>
      </c>
      <c r="B246" t="s">
        <v>1340</v>
      </c>
      <c r="C246" s="2" t="s">
        <v>1341</v>
      </c>
    </row>
    <row r="247" spans="1:3">
      <c r="A247" s="1">
        <v>60107170</v>
      </c>
      <c r="B247" t="s">
        <v>1342</v>
      </c>
      <c r="C247" s="2" t="s">
        <v>1343</v>
      </c>
    </row>
    <row r="248" spans="1:3">
      <c r="A248" s="1">
        <v>60106220</v>
      </c>
      <c r="B248" t="s">
        <v>1344</v>
      </c>
      <c r="C248" s="2" t="s">
        <v>1345</v>
      </c>
    </row>
    <row r="249" spans="1:3">
      <c r="A249" s="1">
        <v>60106219</v>
      </c>
      <c r="B249" t="s">
        <v>1346</v>
      </c>
      <c r="C249" s="2" t="s">
        <v>1347</v>
      </c>
    </row>
    <row r="250" spans="1:3">
      <c r="A250" s="1">
        <v>60106049</v>
      </c>
      <c r="B250" t="s">
        <v>1348</v>
      </c>
      <c r="C250" s="2" t="s">
        <v>1349</v>
      </c>
    </row>
    <row r="251" spans="1:3">
      <c r="A251" s="1">
        <v>60106037</v>
      </c>
      <c r="B251" t="s">
        <v>1350</v>
      </c>
      <c r="C251" s="2" t="s">
        <v>1351</v>
      </c>
    </row>
    <row r="252" spans="1:3">
      <c r="A252" s="1">
        <v>60106025</v>
      </c>
      <c r="B252" t="s">
        <v>1352</v>
      </c>
      <c r="C252" s="2" t="s">
        <v>1353</v>
      </c>
    </row>
    <row r="253" spans="1:3">
      <c r="A253" s="1">
        <v>60105288</v>
      </c>
      <c r="B253" t="s">
        <v>1354</v>
      </c>
      <c r="C253" s="2" t="s">
        <v>1355</v>
      </c>
    </row>
    <row r="254" spans="1:3">
      <c r="A254" s="1">
        <v>60105276</v>
      </c>
      <c r="B254" t="s">
        <v>1356</v>
      </c>
      <c r="C254" s="2" t="s">
        <v>1355</v>
      </c>
    </row>
    <row r="255" spans="1:3">
      <c r="A255" s="1">
        <v>60105264</v>
      </c>
      <c r="B255" t="s">
        <v>1357</v>
      </c>
      <c r="C255" s="2" t="s">
        <v>1355</v>
      </c>
    </row>
    <row r="256" spans="1:3">
      <c r="A256" s="1">
        <v>60105239</v>
      </c>
      <c r="B256" t="s">
        <v>1358</v>
      </c>
      <c r="C256" s="2" t="s">
        <v>1355</v>
      </c>
    </row>
    <row r="257" spans="1:3">
      <c r="A257" s="1">
        <v>60105227</v>
      </c>
      <c r="B257" t="s">
        <v>1359</v>
      </c>
      <c r="C257" s="2" t="s">
        <v>1355</v>
      </c>
    </row>
    <row r="258" spans="1:3">
      <c r="A258" s="1">
        <v>60105215</v>
      </c>
      <c r="B258" t="s">
        <v>1360</v>
      </c>
      <c r="C258" s="2" t="s">
        <v>1355</v>
      </c>
    </row>
    <row r="259" spans="1:3">
      <c r="A259" s="1">
        <v>60105136</v>
      </c>
      <c r="B259" t="s">
        <v>1361</v>
      </c>
      <c r="C259" s="2" t="s">
        <v>1362</v>
      </c>
    </row>
    <row r="260" spans="1:3">
      <c r="A260" s="1">
        <v>60105124</v>
      </c>
      <c r="B260" t="s">
        <v>1363</v>
      </c>
      <c r="C260" s="2" t="s">
        <v>1364</v>
      </c>
    </row>
    <row r="261" spans="1:3">
      <c r="A261" s="1">
        <v>60104065</v>
      </c>
      <c r="B261" t="s">
        <v>1365</v>
      </c>
      <c r="C261" s="2" t="s">
        <v>1355</v>
      </c>
    </row>
    <row r="262" spans="1:3">
      <c r="A262" s="1">
        <v>60104053</v>
      </c>
      <c r="B262" t="s">
        <v>1366</v>
      </c>
      <c r="C262" s="2" t="s">
        <v>1367</v>
      </c>
    </row>
    <row r="263" spans="1:3">
      <c r="A263" s="1">
        <v>60103589</v>
      </c>
      <c r="B263" t="s">
        <v>1368</v>
      </c>
      <c r="C263" s="2" t="s">
        <v>1369</v>
      </c>
    </row>
    <row r="264" spans="1:3">
      <c r="A264" s="1">
        <v>60103309</v>
      </c>
      <c r="B264" t="s">
        <v>1370</v>
      </c>
      <c r="C264" s="2" t="s">
        <v>1371</v>
      </c>
    </row>
    <row r="265" spans="1:3">
      <c r="A265" s="1">
        <v>60103292</v>
      </c>
      <c r="B265" t="s">
        <v>1372</v>
      </c>
      <c r="C265" s="2" t="s">
        <v>1373</v>
      </c>
    </row>
    <row r="266" spans="1:3">
      <c r="A266" s="1">
        <v>60103243</v>
      </c>
      <c r="B266" t="s">
        <v>1374</v>
      </c>
      <c r="C266" s="2" t="s">
        <v>1375</v>
      </c>
    </row>
    <row r="267" spans="1:3">
      <c r="A267" s="1">
        <v>60103140</v>
      </c>
      <c r="B267" t="s">
        <v>1376</v>
      </c>
      <c r="C267" s="2" t="s">
        <v>1355</v>
      </c>
    </row>
    <row r="268" spans="1:3">
      <c r="A268" s="1">
        <v>60103139</v>
      </c>
      <c r="B268" t="s">
        <v>1377</v>
      </c>
      <c r="C268" s="2" t="s">
        <v>1355</v>
      </c>
    </row>
    <row r="269" spans="1:3">
      <c r="A269" s="1">
        <v>60103103</v>
      </c>
      <c r="B269" t="s">
        <v>1378</v>
      </c>
      <c r="C269" s="2" t="s">
        <v>1355</v>
      </c>
    </row>
    <row r="270" spans="1:3">
      <c r="A270" s="1">
        <v>60102998</v>
      </c>
      <c r="B270" t="s">
        <v>1379</v>
      </c>
      <c r="C270" s="2" t="s">
        <v>1380</v>
      </c>
    </row>
    <row r="271" spans="1:3">
      <c r="A271" s="1">
        <v>60102846</v>
      </c>
      <c r="B271" t="s">
        <v>1381</v>
      </c>
      <c r="C271" s="2" t="s">
        <v>1355</v>
      </c>
    </row>
    <row r="272" spans="1:3">
      <c r="A272" s="1">
        <v>60102834</v>
      </c>
      <c r="B272" t="s">
        <v>1382</v>
      </c>
      <c r="C272" s="2" t="s">
        <v>1383</v>
      </c>
    </row>
    <row r="273" spans="1:3">
      <c r="A273" s="1">
        <v>60102391</v>
      </c>
      <c r="B273" t="s">
        <v>1384</v>
      </c>
      <c r="C273" s="2" t="s">
        <v>1385</v>
      </c>
    </row>
    <row r="274" spans="1:3">
      <c r="A274" s="1">
        <v>60100886</v>
      </c>
      <c r="B274" t="s">
        <v>1386</v>
      </c>
      <c r="C274" s="2" t="s">
        <v>1355</v>
      </c>
    </row>
    <row r="275" spans="1:3">
      <c r="A275" s="1">
        <v>60097504</v>
      </c>
      <c r="B275" t="s">
        <v>1387</v>
      </c>
      <c r="C275" s="2" t="s">
        <v>1388</v>
      </c>
    </row>
    <row r="276" spans="1:3">
      <c r="A276" s="1">
        <v>60094710</v>
      </c>
      <c r="B276" t="s">
        <v>1389</v>
      </c>
      <c r="C276" s="2" t="s">
        <v>1390</v>
      </c>
    </row>
    <row r="277" spans="1:3">
      <c r="A277" s="1">
        <v>60094709</v>
      </c>
      <c r="B277" t="s">
        <v>1391</v>
      </c>
      <c r="C277" s="2" t="s">
        <v>1392</v>
      </c>
    </row>
    <row r="278" spans="1:3">
      <c r="A278" s="1">
        <v>60094199</v>
      </c>
      <c r="B278" t="s">
        <v>1393</v>
      </c>
      <c r="C278" s="2" t="s">
        <v>1394</v>
      </c>
    </row>
    <row r="279" spans="1:3">
      <c r="A279" s="1">
        <v>60091034</v>
      </c>
      <c r="B279" t="s">
        <v>1395</v>
      </c>
      <c r="C279" s="2" t="s">
        <v>1396</v>
      </c>
    </row>
    <row r="280" spans="1:3">
      <c r="A280" s="1">
        <v>60091022</v>
      </c>
      <c r="B280" t="s">
        <v>1397</v>
      </c>
      <c r="C280" s="2" t="s">
        <v>1398</v>
      </c>
    </row>
    <row r="281" spans="1:3">
      <c r="A281" s="1">
        <v>60090686</v>
      </c>
      <c r="B281" t="s">
        <v>1399</v>
      </c>
      <c r="C281" s="2" t="s">
        <v>1400</v>
      </c>
    </row>
    <row r="282" spans="1:3">
      <c r="A282" s="1">
        <v>60090674</v>
      </c>
      <c r="B282" t="s">
        <v>1401</v>
      </c>
      <c r="C282" s="2" t="s">
        <v>1402</v>
      </c>
    </row>
    <row r="283" spans="1:3">
      <c r="A283" s="1">
        <v>60087420</v>
      </c>
      <c r="B283" t="s">
        <v>1403</v>
      </c>
      <c r="C283" s="2" t="s">
        <v>1404</v>
      </c>
    </row>
    <row r="284" spans="1:3">
      <c r="A284" s="1">
        <v>60085848</v>
      </c>
      <c r="B284" t="s">
        <v>966</v>
      </c>
      <c r="C284" s="2" t="s">
        <v>1405</v>
      </c>
    </row>
    <row r="285" spans="1:3">
      <c r="A285" s="1">
        <v>60085836</v>
      </c>
      <c r="B285" t="s">
        <v>1406</v>
      </c>
      <c r="C285" s="2" t="s">
        <v>1407</v>
      </c>
    </row>
    <row r="286" spans="1:3">
      <c r="A286" s="1">
        <v>60085393</v>
      </c>
      <c r="B286" t="s">
        <v>1408</v>
      </c>
      <c r="C286" s="2" t="s">
        <v>1409</v>
      </c>
    </row>
    <row r="287" spans="1:3">
      <c r="A287" s="1">
        <v>60080838</v>
      </c>
      <c r="B287" t="s">
        <v>1410</v>
      </c>
      <c r="C287" s="2" t="s">
        <v>1411</v>
      </c>
    </row>
    <row r="288" spans="1:3">
      <c r="A288" s="1">
        <v>60080541</v>
      </c>
      <c r="B288" t="s">
        <v>1412</v>
      </c>
      <c r="C288" s="2" t="s">
        <v>1413</v>
      </c>
    </row>
    <row r="289" spans="1:3">
      <c r="A289" s="1">
        <v>60080528</v>
      </c>
      <c r="B289" t="s">
        <v>1410</v>
      </c>
      <c r="C289" s="2" t="s">
        <v>1414</v>
      </c>
    </row>
    <row r="290" spans="1:3">
      <c r="A290" s="1">
        <v>60080516</v>
      </c>
      <c r="B290" t="s">
        <v>968</v>
      </c>
      <c r="C290" s="2" t="s">
        <v>1415</v>
      </c>
    </row>
    <row r="291" spans="1:3">
      <c r="A291" s="1">
        <v>60080498</v>
      </c>
      <c r="B291" t="s">
        <v>1416</v>
      </c>
      <c r="C291" s="2" t="s">
        <v>1417</v>
      </c>
    </row>
    <row r="292" spans="1:3">
      <c r="A292" s="1">
        <v>60080486</v>
      </c>
      <c r="B292" t="s">
        <v>1418</v>
      </c>
      <c r="C292" s="2" t="s">
        <v>1419</v>
      </c>
    </row>
    <row r="293" spans="1:3">
      <c r="A293" s="1">
        <v>60080474</v>
      </c>
      <c r="B293" t="s">
        <v>1420</v>
      </c>
      <c r="C293" s="2" t="s">
        <v>1421</v>
      </c>
    </row>
    <row r="294" spans="1:3">
      <c r="A294" s="1">
        <v>60080462</v>
      </c>
      <c r="B294" t="s">
        <v>1422</v>
      </c>
      <c r="C294" s="2" t="s">
        <v>1423</v>
      </c>
    </row>
    <row r="295" spans="1:3">
      <c r="A295" s="1">
        <v>60079952</v>
      </c>
      <c r="B295" t="s">
        <v>1420</v>
      </c>
      <c r="C295" s="2" t="s">
        <v>1424</v>
      </c>
    </row>
    <row r="296" spans="1:3">
      <c r="A296" s="1">
        <v>60079137</v>
      </c>
      <c r="B296" t="s">
        <v>1410</v>
      </c>
      <c r="C296" s="2" t="s">
        <v>1425</v>
      </c>
    </row>
    <row r="297" spans="1:3">
      <c r="A297" s="37">
        <v>60076161</v>
      </c>
      <c r="B297" t="s">
        <v>1426</v>
      </c>
      <c r="C297" s="2" t="s">
        <v>1427</v>
      </c>
    </row>
    <row r="298" spans="1:3">
      <c r="A298" s="1">
        <v>60067639</v>
      </c>
      <c r="B298" t="s">
        <v>1428</v>
      </c>
      <c r="C298" s="2" t="s">
        <v>1429</v>
      </c>
    </row>
    <row r="299" spans="1:3">
      <c r="A299" s="1">
        <v>60067627</v>
      </c>
      <c r="B299" t="s">
        <v>1430</v>
      </c>
      <c r="C299" s="2" t="s">
        <v>1431</v>
      </c>
    </row>
    <row r="300" spans="1:3">
      <c r="A300" s="1">
        <v>60067585</v>
      </c>
      <c r="B300" t="s">
        <v>1432</v>
      </c>
      <c r="C300" s="2" t="s">
        <v>1433</v>
      </c>
    </row>
    <row r="301" spans="1:3">
      <c r="A301" s="1">
        <v>60067573</v>
      </c>
      <c r="B301" t="s">
        <v>1430</v>
      </c>
      <c r="C301" s="2" t="s">
        <v>1434</v>
      </c>
    </row>
    <row r="302" spans="1:3">
      <c r="A302" s="37">
        <v>60062502</v>
      </c>
      <c r="B302" t="s">
        <v>1435</v>
      </c>
      <c r="C302" s="2" t="s">
        <v>1436</v>
      </c>
    </row>
    <row r="303" spans="1:3">
      <c r="A303" s="1">
        <v>60060360</v>
      </c>
      <c r="B303" t="s">
        <v>1437</v>
      </c>
      <c r="C303" s="2" t="s">
        <v>1438</v>
      </c>
    </row>
    <row r="304" spans="1:3">
      <c r="A304" s="1">
        <v>60059461</v>
      </c>
      <c r="B304" t="s">
        <v>1439</v>
      </c>
      <c r="C304" s="2" t="s">
        <v>1440</v>
      </c>
    </row>
    <row r="305" spans="1:3">
      <c r="A305" s="1">
        <v>60059308</v>
      </c>
      <c r="B305" t="s">
        <v>1441</v>
      </c>
      <c r="C305" s="2" t="s">
        <v>1442</v>
      </c>
    </row>
    <row r="306" spans="1:3">
      <c r="A306" s="1">
        <v>60058614</v>
      </c>
      <c r="B306" t="s">
        <v>1443</v>
      </c>
      <c r="C306" s="2" t="s">
        <v>1444</v>
      </c>
    </row>
    <row r="307" spans="1:3">
      <c r="A307" s="1">
        <v>60056125</v>
      </c>
      <c r="B307" t="s">
        <v>1329</v>
      </c>
      <c r="C307" s="2" t="s">
        <v>979</v>
      </c>
    </row>
    <row r="308" spans="1:3">
      <c r="A308" s="1">
        <v>60056113</v>
      </c>
      <c r="B308" t="s">
        <v>1331</v>
      </c>
      <c r="C308" s="2" t="s">
        <v>979</v>
      </c>
    </row>
    <row r="309" spans="1:3">
      <c r="A309" s="1">
        <v>60056009</v>
      </c>
      <c r="B309" t="s">
        <v>1445</v>
      </c>
      <c r="C309" s="2" t="s">
        <v>1446</v>
      </c>
    </row>
    <row r="310" spans="1:3">
      <c r="A310" s="1">
        <v>60054980</v>
      </c>
      <c r="B310" t="s">
        <v>1447</v>
      </c>
      <c r="C310" s="2" t="s">
        <v>1448</v>
      </c>
    </row>
    <row r="311" spans="1:3">
      <c r="A311" s="1">
        <v>60054773</v>
      </c>
      <c r="B311" t="s">
        <v>1449</v>
      </c>
      <c r="C311" s="2" t="s">
        <v>1450</v>
      </c>
    </row>
    <row r="312" spans="1:3">
      <c r="A312" s="1">
        <v>60054438</v>
      </c>
      <c r="B312" t="s">
        <v>1451</v>
      </c>
      <c r="C312" s="2" t="s">
        <v>1452</v>
      </c>
    </row>
    <row r="313" spans="1:3">
      <c r="A313" s="1">
        <v>60051516</v>
      </c>
      <c r="B313" t="s">
        <v>1453</v>
      </c>
      <c r="C313" s="2" t="s">
        <v>1454</v>
      </c>
    </row>
    <row r="314" spans="1:3">
      <c r="A314" s="1">
        <v>60048840</v>
      </c>
      <c r="B314" t="s">
        <v>1455</v>
      </c>
      <c r="C314" s="2" t="s">
        <v>1456</v>
      </c>
    </row>
    <row r="315" spans="1:3">
      <c r="A315" s="1">
        <v>60046697</v>
      </c>
      <c r="B315" t="s">
        <v>1457</v>
      </c>
      <c r="C315" s="2" t="s">
        <v>1458</v>
      </c>
    </row>
    <row r="316" spans="1:3">
      <c r="A316" s="1">
        <v>60039486</v>
      </c>
      <c r="B316" t="s">
        <v>1459</v>
      </c>
      <c r="C316" s="2" t="s">
        <v>1460</v>
      </c>
    </row>
    <row r="317" spans="1:3">
      <c r="A317" s="1">
        <v>60037556</v>
      </c>
      <c r="B317" t="s">
        <v>1461</v>
      </c>
      <c r="C317" s="2" t="s">
        <v>1462</v>
      </c>
    </row>
    <row r="318" spans="1:3">
      <c r="A318" s="1">
        <v>60037544</v>
      </c>
      <c r="B318" t="s">
        <v>1463</v>
      </c>
      <c r="C318" s="2" t="s">
        <v>1464</v>
      </c>
    </row>
    <row r="319" spans="1:3">
      <c r="A319" s="1">
        <v>60037490</v>
      </c>
      <c r="B319" t="s">
        <v>1465</v>
      </c>
      <c r="C319" s="2" t="s">
        <v>1466</v>
      </c>
    </row>
    <row r="320" spans="1:3">
      <c r="A320" s="1">
        <v>60037489</v>
      </c>
      <c r="B320" t="s">
        <v>1467</v>
      </c>
      <c r="C320" s="2" t="s">
        <v>1468</v>
      </c>
    </row>
    <row r="321" spans="1:3">
      <c r="A321" s="1">
        <v>60034099</v>
      </c>
      <c r="B321" t="s">
        <v>1469</v>
      </c>
      <c r="C321" s="2" t="s">
        <v>1470</v>
      </c>
    </row>
    <row r="322" spans="1:3">
      <c r="A322" s="37">
        <v>60032285</v>
      </c>
      <c r="B322" t="s">
        <v>1471</v>
      </c>
      <c r="C322" s="2" t="s">
        <v>1472</v>
      </c>
    </row>
    <row r="323" spans="1:3">
      <c r="A323" s="1">
        <v>60029389</v>
      </c>
      <c r="B323" t="s">
        <v>1473</v>
      </c>
      <c r="C323" s="2" t="s">
        <v>1474</v>
      </c>
    </row>
    <row r="324" spans="1:3">
      <c r="A324" s="1">
        <v>60029377</v>
      </c>
      <c r="B324" t="s">
        <v>1475</v>
      </c>
      <c r="C324" s="2" t="s">
        <v>1476</v>
      </c>
    </row>
    <row r="325" spans="1:3">
      <c r="A325" s="1">
        <v>60027538</v>
      </c>
      <c r="B325" t="s">
        <v>1443</v>
      </c>
      <c r="C325" s="2" t="s">
        <v>1477</v>
      </c>
    </row>
    <row r="326" spans="1:3">
      <c r="A326" s="1">
        <v>60027526</v>
      </c>
      <c r="B326" t="s">
        <v>1478</v>
      </c>
      <c r="C326" s="2" t="s">
        <v>1479</v>
      </c>
    </row>
    <row r="327" spans="1:3">
      <c r="A327" s="1">
        <v>60026492</v>
      </c>
      <c r="B327" t="s">
        <v>1480</v>
      </c>
      <c r="C327" s="2" t="s">
        <v>1481</v>
      </c>
    </row>
    <row r="328" spans="1:3">
      <c r="A328" s="1">
        <v>60020787</v>
      </c>
      <c r="B328" t="s">
        <v>1482</v>
      </c>
      <c r="C328" s="2" t="s">
        <v>1483</v>
      </c>
    </row>
    <row r="329" spans="1:3">
      <c r="A329" s="1">
        <v>60019864</v>
      </c>
      <c r="B329" t="s">
        <v>1484</v>
      </c>
      <c r="C329" s="2" t="s">
        <v>1485</v>
      </c>
    </row>
    <row r="330" spans="1:3">
      <c r="A330" s="1">
        <v>60019761</v>
      </c>
      <c r="B330" t="s">
        <v>1486</v>
      </c>
      <c r="C330" s="2" t="s">
        <v>1487</v>
      </c>
    </row>
    <row r="331" spans="1:3">
      <c r="A331" s="1">
        <v>60019748</v>
      </c>
      <c r="B331" t="s">
        <v>1488</v>
      </c>
      <c r="C331" s="2" t="s">
        <v>1489</v>
      </c>
    </row>
    <row r="332" spans="1:3">
      <c r="A332" s="1">
        <v>60019281</v>
      </c>
      <c r="B332" t="s">
        <v>1490</v>
      </c>
      <c r="C332" s="2" t="s">
        <v>1491</v>
      </c>
    </row>
    <row r="333" spans="1:3">
      <c r="A333" s="1">
        <v>60018069</v>
      </c>
      <c r="B333" t="s">
        <v>1492</v>
      </c>
      <c r="C333" s="2" t="s">
        <v>1493</v>
      </c>
    </row>
    <row r="334" spans="1:3">
      <c r="A334" s="1">
        <v>60016486</v>
      </c>
      <c r="B334" t="s">
        <v>1494</v>
      </c>
      <c r="C334" s="2" t="s">
        <v>1495</v>
      </c>
    </row>
    <row r="335" spans="1:3">
      <c r="A335" s="37">
        <v>60015354</v>
      </c>
      <c r="B335" t="s">
        <v>1496</v>
      </c>
      <c r="C335" s="2" t="s">
        <v>1497</v>
      </c>
    </row>
    <row r="336" spans="1:3">
      <c r="A336" s="1">
        <v>60015342</v>
      </c>
      <c r="B336" t="s">
        <v>1498</v>
      </c>
      <c r="C336" s="2" t="s">
        <v>1499</v>
      </c>
    </row>
    <row r="337" spans="1:3">
      <c r="A337" s="1">
        <v>60014489</v>
      </c>
      <c r="B337" t="s">
        <v>1500</v>
      </c>
      <c r="C337" s="2" t="s">
        <v>1501</v>
      </c>
    </row>
    <row r="338" spans="1:3">
      <c r="A338" s="1">
        <v>60014350</v>
      </c>
      <c r="B338" t="s">
        <v>1502</v>
      </c>
      <c r="C338" s="2" t="s">
        <v>1503</v>
      </c>
    </row>
    <row r="339" spans="1:3">
      <c r="A339" s="1">
        <v>60013114</v>
      </c>
      <c r="B339" t="s">
        <v>1504</v>
      </c>
      <c r="C339" s="2" t="s">
        <v>1505</v>
      </c>
    </row>
    <row r="340" spans="1:3">
      <c r="A340" s="1">
        <v>60012997</v>
      </c>
      <c r="B340" t="s">
        <v>1506</v>
      </c>
      <c r="C340" s="2" t="s">
        <v>1507</v>
      </c>
    </row>
    <row r="341" spans="1:3">
      <c r="A341" s="1">
        <v>60012985</v>
      </c>
      <c r="B341" t="s">
        <v>1508</v>
      </c>
      <c r="C341" s="2" t="s">
        <v>1509</v>
      </c>
    </row>
    <row r="342" spans="1:3">
      <c r="A342" s="1">
        <v>60012973</v>
      </c>
      <c r="B342" t="s">
        <v>1510</v>
      </c>
      <c r="C342" s="2" t="s">
        <v>1511</v>
      </c>
    </row>
    <row r="343" spans="1:3">
      <c r="A343" s="1">
        <v>60012821</v>
      </c>
      <c r="B343" t="s">
        <v>1512</v>
      </c>
      <c r="C343" s="2" t="s">
        <v>1513</v>
      </c>
    </row>
    <row r="344" spans="1:3">
      <c r="A344" s="1">
        <v>60012705</v>
      </c>
      <c r="B344" t="s">
        <v>1514</v>
      </c>
      <c r="C344" s="2" t="s">
        <v>1515</v>
      </c>
    </row>
    <row r="345" spans="1:3">
      <c r="A345" s="1">
        <v>60011968</v>
      </c>
      <c r="B345" t="s">
        <v>1516</v>
      </c>
      <c r="C345" s="2" t="s">
        <v>1517</v>
      </c>
    </row>
    <row r="346" spans="1:3">
      <c r="A346" s="1">
        <v>60010988</v>
      </c>
      <c r="B346" t="s">
        <v>1518</v>
      </c>
      <c r="C346" s="2" t="s">
        <v>1519</v>
      </c>
    </row>
    <row r="347" spans="1:3">
      <c r="A347" s="1">
        <v>60010976</v>
      </c>
      <c r="B347" t="s">
        <v>1520</v>
      </c>
      <c r="C347" s="2" t="s">
        <v>1521</v>
      </c>
    </row>
    <row r="348" spans="1:3">
      <c r="A348" s="37">
        <v>60010769</v>
      </c>
      <c r="B348" t="s">
        <v>1522</v>
      </c>
      <c r="C348" s="2" t="s">
        <v>1523</v>
      </c>
    </row>
    <row r="349" spans="1:3">
      <c r="A349" s="1">
        <v>60009895</v>
      </c>
      <c r="B349" t="s">
        <v>1524</v>
      </c>
      <c r="C349" s="2" t="s">
        <v>1525</v>
      </c>
    </row>
    <row r="350" spans="1:3">
      <c r="A350" s="1">
        <v>60009639</v>
      </c>
      <c r="B350" t="s">
        <v>1526</v>
      </c>
      <c r="C350" s="2" t="s">
        <v>1527</v>
      </c>
    </row>
    <row r="351" spans="1:3">
      <c r="A351" s="1">
        <v>60009135</v>
      </c>
      <c r="B351" t="s">
        <v>1528</v>
      </c>
      <c r="C351" s="2" t="s">
        <v>1529</v>
      </c>
    </row>
    <row r="352" spans="1:3">
      <c r="A352" s="1">
        <v>60009123</v>
      </c>
      <c r="B352" t="s">
        <v>1530</v>
      </c>
      <c r="C352" s="2" t="s">
        <v>1531</v>
      </c>
    </row>
    <row r="353" spans="1:3">
      <c r="A353" s="1">
        <v>60008829</v>
      </c>
      <c r="B353" t="s">
        <v>1532</v>
      </c>
      <c r="C353" s="2" t="s">
        <v>1533</v>
      </c>
    </row>
    <row r="354" spans="1:3">
      <c r="A354" s="1">
        <v>60008817</v>
      </c>
      <c r="B354" t="s">
        <v>1532</v>
      </c>
      <c r="C354" s="2" t="s">
        <v>1534</v>
      </c>
    </row>
    <row r="355" spans="1:3">
      <c r="A355" s="1">
        <v>60008805</v>
      </c>
      <c r="B355" t="s">
        <v>1535</v>
      </c>
      <c r="C355" s="2" t="s">
        <v>1536</v>
      </c>
    </row>
    <row r="356" spans="1:3">
      <c r="A356" s="1">
        <v>60008799</v>
      </c>
      <c r="B356" t="s">
        <v>1535</v>
      </c>
      <c r="C356" s="2" t="s">
        <v>1537</v>
      </c>
    </row>
    <row r="357" spans="1:3">
      <c r="A357" s="1">
        <v>60008519</v>
      </c>
      <c r="B357" t="s">
        <v>1538</v>
      </c>
      <c r="C357" s="2" t="s">
        <v>1539</v>
      </c>
    </row>
    <row r="358" spans="1:3">
      <c r="A358" s="1">
        <v>60008416</v>
      </c>
      <c r="B358" t="s">
        <v>1540</v>
      </c>
      <c r="C358" s="2" t="s">
        <v>1541</v>
      </c>
    </row>
    <row r="359" spans="1:3">
      <c r="A359" s="1">
        <v>60008386</v>
      </c>
      <c r="B359" t="s">
        <v>1542</v>
      </c>
      <c r="C359" s="2" t="s">
        <v>1541</v>
      </c>
    </row>
    <row r="360" spans="1:3">
      <c r="A360" s="1">
        <v>60008349</v>
      </c>
      <c r="B360" t="s">
        <v>1543</v>
      </c>
      <c r="C360" s="2" t="s">
        <v>1541</v>
      </c>
    </row>
    <row r="361" spans="1:3">
      <c r="A361" s="1">
        <v>60008209</v>
      </c>
      <c r="B361" t="s">
        <v>1544</v>
      </c>
      <c r="C361" s="2" t="s">
        <v>1545</v>
      </c>
    </row>
    <row r="362" spans="1:3">
      <c r="A362" s="1">
        <v>60004952</v>
      </c>
      <c r="B362" t="s">
        <v>1546</v>
      </c>
      <c r="C362" s="2" t="s">
        <v>1547</v>
      </c>
    </row>
    <row r="363" spans="1:3">
      <c r="A363" s="1">
        <v>60004484</v>
      </c>
      <c r="B363" t="s">
        <v>1548</v>
      </c>
      <c r="C363" s="2" t="s">
        <v>1549</v>
      </c>
    </row>
    <row r="364" spans="1:3">
      <c r="A364" s="1">
        <v>60003078</v>
      </c>
      <c r="B364" t="s">
        <v>1550</v>
      </c>
      <c r="C364" s="2" t="s">
        <v>1551</v>
      </c>
    </row>
    <row r="365" spans="1:3">
      <c r="A365" s="1">
        <v>60003066</v>
      </c>
      <c r="B365" t="s">
        <v>1552</v>
      </c>
      <c r="C365" s="2" t="s">
        <v>1553</v>
      </c>
    </row>
    <row r="366" spans="1:3">
      <c r="A366" s="1">
        <v>60001069</v>
      </c>
      <c r="B366" t="s">
        <v>1554</v>
      </c>
      <c r="C366" s="2" t="s">
        <v>1555</v>
      </c>
    </row>
    <row r="367" spans="1:3">
      <c r="A367" s="37">
        <v>60000776</v>
      </c>
      <c r="B367" t="s">
        <v>1556</v>
      </c>
      <c r="C367" s="2" t="s">
        <v>1557</v>
      </c>
    </row>
    <row r="368" spans="1:3">
      <c r="A368" s="1">
        <v>50122605</v>
      </c>
      <c r="B368" t="s">
        <v>1558</v>
      </c>
      <c r="C368" s="2" t="s">
        <v>1559</v>
      </c>
    </row>
    <row r="369" spans="1:3">
      <c r="A369" s="1">
        <v>50122526</v>
      </c>
      <c r="B369" t="s">
        <v>1560</v>
      </c>
      <c r="C369" s="2" t="s">
        <v>1561</v>
      </c>
    </row>
    <row r="370" spans="1:3">
      <c r="A370" s="1">
        <v>50122393</v>
      </c>
      <c r="B370" t="s">
        <v>1562</v>
      </c>
      <c r="C370" s="2" t="s">
        <v>1563</v>
      </c>
    </row>
    <row r="371" spans="1:3">
      <c r="A371" s="1">
        <v>50122228</v>
      </c>
      <c r="B371" t="s">
        <v>1564</v>
      </c>
      <c r="C371" s="2" t="s">
        <v>1565</v>
      </c>
    </row>
    <row r="372" spans="1:3">
      <c r="A372" s="1">
        <v>50121741</v>
      </c>
      <c r="B372" t="s">
        <v>1566</v>
      </c>
      <c r="C372" s="2" t="s">
        <v>1567</v>
      </c>
    </row>
    <row r="373" spans="1:3">
      <c r="A373" s="1">
        <v>50121248</v>
      </c>
      <c r="B373" t="s">
        <v>1568</v>
      </c>
      <c r="C373" s="2" t="s">
        <v>1569</v>
      </c>
    </row>
    <row r="374" spans="1:3">
      <c r="A374" s="37">
        <v>50119813</v>
      </c>
      <c r="B374" t="s">
        <v>1570</v>
      </c>
      <c r="C374" s="2" t="s">
        <v>1571</v>
      </c>
    </row>
    <row r="375" spans="1:3">
      <c r="A375" s="37">
        <v>50118596</v>
      </c>
      <c r="B375" t="s">
        <v>1572</v>
      </c>
      <c r="C375" s="2" t="s">
        <v>983</v>
      </c>
    </row>
    <row r="376" spans="1:3">
      <c r="A376" s="1">
        <v>50118407</v>
      </c>
      <c r="B376" t="s">
        <v>1573</v>
      </c>
      <c r="C376" s="2" t="s">
        <v>1574</v>
      </c>
    </row>
    <row r="377" spans="1:3">
      <c r="A377" s="1">
        <v>50118390</v>
      </c>
      <c r="B377" t="s">
        <v>1575</v>
      </c>
      <c r="C377" s="2" t="s">
        <v>1576</v>
      </c>
    </row>
    <row r="378" spans="1:3">
      <c r="A378" s="1">
        <v>50118389</v>
      </c>
      <c r="B378" t="s">
        <v>1577</v>
      </c>
      <c r="C378" s="2" t="s">
        <v>1578</v>
      </c>
    </row>
    <row r="379" spans="1:3">
      <c r="A379" s="1">
        <v>50118377</v>
      </c>
      <c r="B379" t="s">
        <v>1579</v>
      </c>
      <c r="C379" s="2" t="s">
        <v>1580</v>
      </c>
    </row>
    <row r="380" spans="1:3">
      <c r="A380" s="1">
        <v>50116915</v>
      </c>
      <c r="B380" t="s">
        <v>1581</v>
      </c>
      <c r="C380" s="2" t="s">
        <v>1582</v>
      </c>
    </row>
    <row r="381" spans="1:3">
      <c r="A381" s="1">
        <v>50116381</v>
      </c>
      <c r="B381" t="s">
        <v>1583</v>
      </c>
      <c r="C381" s="2" t="s">
        <v>1584</v>
      </c>
    </row>
    <row r="382" spans="1:3">
      <c r="A382" s="1">
        <v>50115856</v>
      </c>
      <c r="B382" t="s">
        <v>982</v>
      </c>
      <c r="C382" s="2" t="s">
        <v>1585</v>
      </c>
    </row>
    <row r="383" spans="1:3">
      <c r="A383" s="1">
        <v>50115509</v>
      </c>
      <c r="B383" t="s">
        <v>1586</v>
      </c>
      <c r="C383" s="2" t="s">
        <v>1565</v>
      </c>
    </row>
    <row r="384" spans="1:3">
      <c r="A384" s="1">
        <v>50113549</v>
      </c>
      <c r="B384" t="s">
        <v>1587</v>
      </c>
      <c r="C384" s="2" t="s">
        <v>1588</v>
      </c>
    </row>
    <row r="385" spans="1:3">
      <c r="A385" s="1">
        <v>50113136</v>
      </c>
      <c r="B385" t="s">
        <v>1562</v>
      </c>
      <c r="C385" s="2" t="s">
        <v>1589</v>
      </c>
    </row>
    <row r="386" spans="1:3">
      <c r="A386" s="1">
        <v>50111462</v>
      </c>
      <c r="B386" t="s">
        <v>1590</v>
      </c>
      <c r="C386" s="2" t="s">
        <v>1591</v>
      </c>
    </row>
    <row r="387" spans="1:3">
      <c r="A387" s="1">
        <v>50111280</v>
      </c>
      <c r="B387" t="s">
        <v>1592</v>
      </c>
      <c r="C387" s="2" t="s">
        <v>1593</v>
      </c>
    </row>
    <row r="388" spans="1:3">
      <c r="A388" s="1">
        <v>50111048</v>
      </c>
      <c r="B388" t="s">
        <v>1594</v>
      </c>
      <c r="C388" s="2" t="s">
        <v>1595</v>
      </c>
    </row>
    <row r="389" spans="1:3">
      <c r="A389" s="1">
        <v>50110822</v>
      </c>
      <c r="B389" t="s">
        <v>1596</v>
      </c>
      <c r="C389" s="2" t="s">
        <v>1597</v>
      </c>
    </row>
    <row r="390" spans="1:3">
      <c r="A390" s="1">
        <v>50108141</v>
      </c>
      <c r="B390" t="s">
        <v>1598</v>
      </c>
      <c r="C390" s="2" t="s">
        <v>1599</v>
      </c>
    </row>
    <row r="391" spans="1:3">
      <c r="A391" s="1">
        <v>50107483</v>
      </c>
      <c r="B391" t="s">
        <v>1600</v>
      </c>
      <c r="C391" s="2" t="s">
        <v>1501</v>
      </c>
    </row>
    <row r="392" spans="1:3">
      <c r="A392" s="1">
        <v>50107458</v>
      </c>
      <c r="B392" t="s">
        <v>1601</v>
      </c>
      <c r="C392" s="2" t="s">
        <v>1602</v>
      </c>
    </row>
    <row r="393" spans="1:3">
      <c r="A393" s="1">
        <v>50106946</v>
      </c>
      <c r="B393" t="s">
        <v>1603</v>
      </c>
      <c r="C393" s="2" t="s">
        <v>975</v>
      </c>
    </row>
    <row r="394" spans="1:3">
      <c r="A394" s="1">
        <v>50106818</v>
      </c>
      <c r="B394" t="s">
        <v>1604</v>
      </c>
      <c r="C394" s="2" t="s">
        <v>975</v>
      </c>
    </row>
    <row r="395" spans="1:3">
      <c r="A395" s="1">
        <v>50106788</v>
      </c>
      <c r="B395" t="s">
        <v>1604</v>
      </c>
      <c r="C395" s="2" t="s">
        <v>1605</v>
      </c>
    </row>
    <row r="396" spans="1:3">
      <c r="A396" s="1">
        <v>50106776</v>
      </c>
      <c r="B396" t="s">
        <v>1606</v>
      </c>
      <c r="C396" s="2" t="s">
        <v>1605</v>
      </c>
    </row>
    <row r="397" spans="1:3">
      <c r="A397" s="1">
        <v>50106107</v>
      </c>
      <c r="B397" t="s">
        <v>1607</v>
      </c>
      <c r="C397" s="2" t="s">
        <v>1588</v>
      </c>
    </row>
    <row r="398" spans="1:3">
      <c r="A398" s="1">
        <v>50104949</v>
      </c>
      <c r="B398" t="s">
        <v>1608</v>
      </c>
      <c r="C398" s="2" t="s">
        <v>1609</v>
      </c>
    </row>
    <row r="399" spans="1:3">
      <c r="A399" s="1">
        <v>50104068</v>
      </c>
      <c r="B399" t="s">
        <v>1610</v>
      </c>
      <c r="C399" s="2" t="s">
        <v>1611</v>
      </c>
    </row>
    <row r="400" spans="1:3">
      <c r="A400" s="1">
        <v>50103222</v>
      </c>
      <c r="B400" t="s">
        <v>1612</v>
      </c>
      <c r="C400" s="2" t="s">
        <v>1613</v>
      </c>
    </row>
    <row r="401" spans="1:3">
      <c r="A401" s="1">
        <v>50103027</v>
      </c>
      <c r="B401" t="s">
        <v>1614</v>
      </c>
      <c r="C401" s="2" t="s">
        <v>1615</v>
      </c>
    </row>
    <row r="402" spans="1:3">
      <c r="A402" s="1">
        <v>50102771</v>
      </c>
      <c r="B402" t="s">
        <v>1572</v>
      </c>
      <c r="C402" s="2" t="s">
        <v>1585</v>
      </c>
    </row>
    <row r="403" spans="1:3">
      <c r="A403" s="1">
        <v>50100713</v>
      </c>
      <c r="B403" t="s">
        <v>1616</v>
      </c>
      <c r="C403" s="2" t="s">
        <v>1617</v>
      </c>
    </row>
    <row r="404" spans="1:3">
      <c r="A404" s="1">
        <v>50100038</v>
      </c>
      <c r="B404" t="s">
        <v>1618</v>
      </c>
      <c r="C404" s="2" t="s">
        <v>1619</v>
      </c>
    </row>
    <row r="405" spans="1:3">
      <c r="A405" s="1">
        <v>50099851</v>
      </c>
      <c r="B405" t="s">
        <v>1620</v>
      </c>
      <c r="C405" s="2" t="s">
        <v>1621</v>
      </c>
    </row>
    <row r="406" spans="1:3">
      <c r="A406" s="1">
        <v>50099826</v>
      </c>
      <c r="B406" t="s">
        <v>1622</v>
      </c>
      <c r="C406" s="2" t="s">
        <v>1623</v>
      </c>
    </row>
    <row r="407" spans="1:3">
      <c r="A407" s="1">
        <v>50099814</v>
      </c>
      <c r="B407" t="s">
        <v>1624</v>
      </c>
      <c r="C407" s="2" t="s">
        <v>1625</v>
      </c>
    </row>
    <row r="408" spans="1:3">
      <c r="A408" s="1">
        <v>50099796</v>
      </c>
      <c r="B408" t="s">
        <v>1626</v>
      </c>
      <c r="C408" s="2" t="s">
        <v>1627</v>
      </c>
    </row>
    <row r="409" spans="1:3">
      <c r="A409" s="1">
        <v>50098676</v>
      </c>
      <c r="B409" t="s">
        <v>1628</v>
      </c>
      <c r="C409" s="2" t="s">
        <v>1629</v>
      </c>
    </row>
    <row r="410" spans="1:3">
      <c r="A410" s="37">
        <v>50098457</v>
      </c>
      <c r="B410" t="s">
        <v>1630</v>
      </c>
      <c r="C410" s="2" t="s">
        <v>1631</v>
      </c>
    </row>
    <row r="411" spans="1:3">
      <c r="A411" s="1">
        <v>50097970</v>
      </c>
      <c r="B411" t="s">
        <v>1632</v>
      </c>
      <c r="C411" s="2" t="s">
        <v>1633</v>
      </c>
    </row>
    <row r="412" spans="1:3">
      <c r="A412" s="1">
        <v>50096771</v>
      </c>
      <c r="B412" t="s">
        <v>1634</v>
      </c>
      <c r="C412" s="2" t="s">
        <v>1635</v>
      </c>
    </row>
    <row r="413" spans="1:3">
      <c r="A413" s="1">
        <v>50095444</v>
      </c>
      <c r="B413" t="s">
        <v>1636</v>
      </c>
      <c r="C413" s="2" t="s">
        <v>1637</v>
      </c>
    </row>
    <row r="414" spans="1:3">
      <c r="A414" s="37">
        <v>50095432</v>
      </c>
      <c r="B414" t="s">
        <v>1638</v>
      </c>
      <c r="C414" s="2" t="s">
        <v>1639</v>
      </c>
    </row>
    <row r="415" spans="1:3">
      <c r="A415" s="37">
        <v>50095420</v>
      </c>
      <c r="B415" t="s">
        <v>1640</v>
      </c>
      <c r="C415" s="2" t="s">
        <v>1641</v>
      </c>
    </row>
    <row r="416" spans="1:3">
      <c r="A416" s="1">
        <v>50094907</v>
      </c>
      <c r="B416" t="s">
        <v>1642</v>
      </c>
      <c r="C416" s="2" t="s">
        <v>1643</v>
      </c>
    </row>
    <row r="417" spans="1:3">
      <c r="A417" s="37">
        <v>50094889</v>
      </c>
      <c r="B417" t="s">
        <v>1644</v>
      </c>
      <c r="C417" s="2" t="s">
        <v>1645</v>
      </c>
    </row>
    <row r="418" spans="1:3">
      <c r="A418" s="1">
        <v>50094579</v>
      </c>
      <c r="B418" t="s">
        <v>1646</v>
      </c>
      <c r="C418" s="2" t="s">
        <v>1647</v>
      </c>
    </row>
    <row r="419" spans="1:3">
      <c r="A419" s="1">
        <v>50093484</v>
      </c>
      <c r="B419" t="s">
        <v>1648</v>
      </c>
      <c r="C419" s="2" t="s">
        <v>1649</v>
      </c>
    </row>
    <row r="420" spans="1:3">
      <c r="A420" s="1">
        <v>50093411</v>
      </c>
      <c r="B420" t="s">
        <v>1648</v>
      </c>
      <c r="C420" s="2" t="s">
        <v>1650</v>
      </c>
    </row>
    <row r="421" spans="1:3">
      <c r="A421" s="1">
        <v>50092844</v>
      </c>
      <c r="B421" t="s">
        <v>1651</v>
      </c>
      <c r="C421" s="2" t="s">
        <v>1652</v>
      </c>
    </row>
    <row r="422" spans="1:3">
      <c r="A422" s="1">
        <v>50092017</v>
      </c>
      <c r="B422" t="s">
        <v>1653</v>
      </c>
      <c r="C422" s="2" t="s">
        <v>1654</v>
      </c>
    </row>
    <row r="423" spans="1:3">
      <c r="A423" s="1">
        <v>50091414</v>
      </c>
      <c r="B423" t="s">
        <v>1655</v>
      </c>
      <c r="C423" s="2" t="s">
        <v>1656</v>
      </c>
    </row>
    <row r="424" spans="1:3">
      <c r="A424" s="1">
        <v>50091013</v>
      </c>
      <c r="B424" t="s">
        <v>1657</v>
      </c>
      <c r="C424" s="2" t="s">
        <v>1658</v>
      </c>
    </row>
    <row r="425" spans="1:3">
      <c r="A425" s="1">
        <v>50090999</v>
      </c>
      <c r="B425" t="s">
        <v>1659</v>
      </c>
      <c r="C425" s="2" t="s">
        <v>1660</v>
      </c>
    </row>
    <row r="426" spans="1:3">
      <c r="A426" s="1">
        <v>50090987</v>
      </c>
      <c r="B426" t="s">
        <v>1661</v>
      </c>
      <c r="C426" s="2" t="s">
        <v>1662</v>
      </c>
    </row>
    <row r="427" spans="1:3">
      <c r="A427" s="1">
        <v>50090768</v>
      </c>
      <c r="B427" t="s">
        <v>1663</v>
      </c>
      <c r="C427" s="2" t="s">
        <v>1664</v>
      </c>
    </row>
    <row r="428" spans="1:3">
      <c r="A428" s="37">
        <v>50090628</v>
      </c>
      <c r="B428" t="s">
        <v>1665</v>
      </c>
      <c r="C428" s="2" t="s">
        <v>1666</v>
      </c>
    </row>
    <row r="429" spans="1:3">
      <c r="A429" s="1">
        <v>50090525</v>
      </c>
      <c r="B429" t="s">
        <v>1667</v>
      </c>
      <c r="C429" s="2" t="s">
        <v>1668</v>
      </c>
    </row>
    <row r="430" spans="1:3">
      <c r="A430" s="1">
        <v>50090513</v>
      </c>
      <c r="B430" t="s">
        <v>1659</v>
      </c>
      <c r="C430" s="2" t="s">
        <v>1669</v>
      </c>
    </row>
    <row r="431" spans="1:3">
      <c r="A431" s="37">
        <v>50090021</v>
      </c>
      <c r="B431" t="s">
        <v>1670</v>
      </c>
      <c r="C431" s="2" t="s">
        <v>1671</v>
      </c>
    </row>
    <row r="432" spans="1:3">
      <c r="A432" s="1">
        <v>50089572</v>
      </c>
      <c r="B432" t="s">
        <v>1672</v>
      </c>
      <c r="C432" s="2" t="s">
        <v>1673</v>
      </c>
    </row>
    <row r="433" spans="1:3">
      <c r="A433" s="1">
        <v>50089547</v>
      </c>
      <c r="B433" t="s">
        <v>1674</v>
      </c>
      <c r="C433" s="2" t="s">
        <v>1675</v>
      </c>
    </row>
    <row r="434" spans="1:3">
      <c r="A434" s="1">
        <v>50089407</v>
      </c>
      <c r="B434" t="s">
        <v>1676</v>
      </c>
      <c r="C434" s="2" t="s">
        <v>1677</v>
      </c>
    </row>
    <row r="435" spans="1:3">
      <c r="A435" s="1">
        <v>50088622</v>
      </c>
      <c r="B435" t="s">
        <v>1678</v>
      </c>
      <c r="C435" s="2" t="s">
        <v>1565</v>
      </c>
    </row>
    <row r="436" spans="1:3">
      <c r="A436" s="1">
        <v>50088452</v>
      </c>
      <c r="B436" t="s">
        <v>988</v>
      </c>
      <c r="C436" s="2" t="s">
        <v>1679</v>
      </c>
    </row>
    <row r="437" spans="1:3">
      <c r="A437" s="1">
        <v>50088087</v>
      </c>
      <c r="B437" t="s">
        <v>1217</v>
      </c>
      <c r="C437" s="2" t="s">
        <v>1680</v>
      </c>
    </row>
    <row r="438" spans="1:3">
      <c r="A438" s="1">
        <v>50088075</v>
      </c>
      <c r="B438" t="s">
        <v>1681</v>
      </c>
      <c r="C438" s="2" t="s">
        <v>1682</v>
      </c>
    </row>
    <row r="439" spans="1:3">
      <c r="A439" s="1">
        <v>50087782</v>
      </c>
      <c r="B439" t="s">
        <v>1683</v>
      </c>
      <c r="C439" s="2" t="s">
        <v>1684</v>
      </c>
    </row>
    <row r="440" spans="1:3">
      <c r="A440" s="1">
        <v>50087757</v>
      </c>
      <c r="B440" t="s">
        <v>1685</v>
      </c>
      <c r="C440" s="2" t="s">
        <v>1686</v>
      </c>
    </row>
    <row r="441" spans="1:3">
      <c r="A441" s="1">
        <v>50087666</v>
      </c>
      <c r="B441" t="s">
        <v>1687</v>
      </c>
      <c r="C441" s="2" t="s">
        <v>1688</v>
      </c>
    </row>
    <row r="442" spans="1:3">
      <c r="A442" s="1">
        <v>50087654</v>
      </c>
      <c r="B442" t="s">
        <v>1689</v>
      </c>
      <c r="C442" s="2" t="s">
        <v>1690</v>
      </c>
    </row>
    <row r="443" spans="1:3">
      <c r="A443" s="1">
        <v>50087599</v>
      </c>
      <c r="B443" t="s">
        <v>1691</v>
      </c>
      <c r="C443" s="2" t="s">
        <v>1692</v>
      </c>
    </row>
    <row r="444" spans="1:3">
      <c r="A444" s="1">
        <v>50087186</v>
      </c>
      <c r="B444" t="s">
        <v>1693</v>
      </c>
      <c r="C444" s="2" t="s">
        <v>1694</v>
      </c>
    </row>
    <row r="445" spans="1:3">
      <c r="A445" s="1">
        <v>50087162</v>
      </c>
      <c r="B445" t="s">
        <v>1695</v>
      </c>
      <c r="C445" s="2" t="s">
        <v>991</v>
      </c>
    </row>
    <row r="446" spans="1:3">
      <c r="A446" s="1">
        <v>50087137</v>
      </c>
      <c r="B446" t="s">
        <v>1696</v>
      </c>
      <c r="C446" s="2" t="s">
        <v>1697</v>
      </c>
    </row>
    <row r="447" spans="1:3">
      <c r="A447" s="1">
        <v>50087046</v>
      </c>
      <c r="B447" t="s">
        <v>1698</v>
      </c>
      <c r="C447" s="2" t="s">
        <v>1699</v>
      </c>
    </row>
    <row r="448" spans="1:3">
      <c r="A448" s="1">
        <v>50086984</v>
      </c>
      <c r="B448" t="s">
        <v>1655</v>
      </c>
      <c r="C448" s="2" t="s">
        <v>1700</v>
      </c>
    </row>
    <row r="449" spans="1:3">
      <c r="A449" s="1">
        <v>50086844</v>
      </c>
      <c r="B449" t="s">
        <v>1701</v>
      </c>
      <c r="C449" s="2" t="s">
        <v>1697</v>
      </c>
    </row>
    <row r="450" spans="1:3">
      <c r="A450" s="1">
        <v>50085906</v>
      </c>
      <c r="B450" t="s">
        <v>1702</v>
      </c>
      <c r="C450" s="2" t="s">
        <v>993</v>
      </c>
    </row>
    <row r="451" spans="1:3">
      <c r="A451" s="1">
        <v>50085840</v>
      </c>
      <c r="B451" t="s">
        <v>1703</v>
      </c>
      <c r="C451" s="2" t="s">
        <v>993</v>
      </c>
    </row>
    <row r="452" spans="1:3">
      <c r="A452" s="1">
        <v>50085761</v>
      </c>
      <c r="B452" t="s">
        <v>1704</v>
      </c>
      <c r="C452" s="2" t="s">
        <v>1705</v>
      </c>
    </row>
    <row r="453" spans="1:3">
      <c r="A453" s="1">
        <v>50085748</v>
      </c>
      <c r="B453" t="s">
        <v>1706</v>
      </c>
      <c r="C453" s="2" t="s">
        <v>1707</v>
      </c>
    </row>
    <row r="454" spans="1:3">
      <c r="A454" s="1">
        <v>50085736</v>
      </c>
      <c r="B454" t="s">
        <v>1708</v>
      </c>
      <c r="C454" s="2" t="s">
        <v>1707</v>
      </c>
    </row>
    <row r="455" spans="1:3">
      <c r="A455" s="1">
        <v>50085645</v>
      </c>
      <c r="B455" t="s">
        <v>1693</v>
      </c>
      <c r="C455" s="2" t="s">
        <v>1440</v>
      </c>
    </row>
    <row r="456" spans="1:3">
      <c r="A456" s="1">
        <v>50085141</v>
      </c>
      <c r="B456" t="s">
        <v>1709</v>
      </c>
      <c r="C456" s="2" t="s">
        <v>1588</v>
      </c>
    </row>
    <row r="457" spans="1:3">
      <c r="A457" s="1">
        <v>50084057</v>
      </c>
      <c r="B457" t="s">
        <v>1710</v>
      </c>
      <c r="C457" s="2" t="s">
        <v>1711</v>
      </c>
    </row>
    <row r="458" spans="1:3">
      <c r="A458" s="1">
        <v>50083569</v>
      </c>
      <c r="B458" t="s">
        <v>1712</v>
      </c>
      <c r="C458" s="2" t="s">
        <v>1713</v>
      </c>
    </row>
    <row r="459" spans="1:3">
      <c r="A459" s="1">
        <v>50083557</v>
      </c>
      <c r="B459" t="s">
        <v>1714</v>
      </c>
      <c r="C459" s="2" t="s">
        <v>1713</v>
      </c>
    </row>
    <row r="460" spans="1:3">
      <c r="A460" s="1">
        <v>50082103</v>
      </c>
      <c r="B460" t="s">
        <v>1715</v>
      </c>
      <c r="C460" s="2" t="s">
        <v>1716</v>
      </c>
    </row>
    <row r="461" spans="1:3">
      <c r="A461" s="1">
        <v>50081044</v>
      </c>
      <c r="B461" t="s">
        <v>1717</v>
      </c>
      <c r="C461" s="2" t="s">
        <v>1718</v>
      </c>
    </row>
    <row r="462" spans="1:3">
      <c r="A462" s="1">
        <v>50079608</v>
      </c>
      <c r="B462" t="s">
        <v>1719</v>
      </c>
      <c r="C462" s="2" t="s">
        <v>1720</v>
      </c>
    </row>
    <row r="463" spans="1:3">
      <c r="A463" s="1">
        <v>50078896</v>
      </c>
      <c r="B463" t="s">
        <v>1721</v>
      </c>
      <c r="C463" s="2" t="s">
        <v>1722</v>
      </c>
    </row>
    <row r="464" spans="1:3">
      <c r="A464" s="1">
        <v>50077387</v>
      </c>
      <c r="B464" t="s">
        <v>1723</v>
      </c>
      <c r="C464" s="2" t="s">
        <v>1724</v>
      </c>
    </row>
    <row r="465" spans="1:3">
      <c r="A465" s="1">
        <v>50076978</v>
      </c>
      <c r="B465" t="s">
        <v>1725</v>
      </c>
      <c r="C465" s="2" t="s">
        <v>1726</v>
      </c>
    </row>
    <row r="466" spans="1:3">
      <c r="A466" s="1">
        <v>50076929</v>
      </c>
      <c r="B466" t="s">
        <v>1727</v>
      </c>
      <c r="C466" s="2" t="s">
        <v>1728</v>
      </c>
    </row>
    <row r="467" spans="1:3">
      <c r="A467" s="1">
        <v>50076899</v>
      </c>
      <c r="B467" t="s">
        <v>1729</v>
      </c>
      <c r="C467" s="2" t="s">
        <v>1730</v>
      </c>
    </row>
    <row r="468" spans="1:3">
      <c r="A468" s="1">
        <v>50076656</v>
      </c>
      <c r="B468" t="s">
        <v>1731</v>
      </c>
      <c r="C468" s="2" t="s">
        <v>1724</v>
      </c>
    </row>
    <row r="469" spans="1:3">
      <c r="A469" s="1">
        <v>50074738</v>
      </c>
      <c r="B469" t="s">
        <v>1732</v>
      </c>
      <c r="C469" s="2" t="s">
        <v>1733</v>
      </c>
    </row>
    <row r="470" spans="1:3">
      <c r="A470" s="1">
        <v>50074696</v>
      </c>
      <c r="B470" t="s">
        <v>1734</v>
      </c>
      <c r="C470" s="2" t="s">
        <v>1735</v>
      </c>
    </row>
    <row r="471" spans="1:3">
      <c r="A471" s="1">
        <v>50073527</v>
      </c>
      <c r="B471" t="s">
        <v>1715</v>
      </c>
      <c r="C471" s="2" t="s">
        <v>1736</v>
      </c>
    </row>
    <row r="472" spans="1:3">
      <c r="A472" s="1">
        <v>50068362</v>
      </c>
      <c r="B472" t="s">
        <v>1737</v>
      </c>
      <c r="C472" s="2" t="s">
        <v>1738</v>
      </c>
    </row>
    <row r="473" spans="1:3">
      <c r="A473" s="1">
        <v>50068246</v>
      </c>
      <c r="B473" t="s">
        <v>1739</v>
      </c>
      <c r="C473" s="2" t="s">
        <v>1740</v>
      </c>
    </row>
    <row r="474" spans="1:3">
      <c r="A474" s="1">
        <v>50068180</v>
      </c>
      <c r="B474" t="s">
        <v>1741</v>
      </c>
      <c r="C474" s="2" t="s">
        <v>1735</v>
      </c>
    </row>
    <row r="475" spans="1:3">
      <c r="A475" s="1">
        <v>50068179</v>
      </c>
      <c r="B475" t="s">
        <v>1742</v>
      </c>
      <c r="C475" s="2" t="s">
        <v>1743</v>
      </c>
    </row>
    <row r="476" spans="1:3">
      <c r="A476" s="37">
        <v>50068167</v>
      </c>
      <c r="B476" t="s">
        <v>1744</v>
      </c>
      <c r="C476" s="2" t="s">
        <v>1745</v>
      </c>
    </row>
    <row r="477" spans="1:3">
      <c r="A477" s="1">
        <v>50067928</v>
      </c>
      <c r="B477" t="s">
        <v>1746</v>
      </c>
      <c r="C477" s="2" t="s">
        <v>1740</v>
      </c>
    </row>
    <row r="478" spans="1:3">
      <c r="A478" s="1">
        <v>50067692</v>
      </c>
      <c r="B478" t="s">
        <v>1747</v>
      </c>
      <c r="C478" s="2" t="s">
        <v>1740</v>
      </c>
    </row>
    <row r="479" spans="1:3">
      <c r="A479" s="1">
        <v>50067102</v>
      </c>
      <c r="B479" t="s">
        <v>1748</v>
      </c>
      <c r="C479" s="2" t="s">
        <v>1749</v>
      </c>
    </row>
    <row r="480" spans="1:3">
      <c r="A480" s="1">
        <v>50065191</v>
      </c>
      <c r="B480" t="s">
        <v>1750</v>
      </c>
      <c r="C480" s="2" t="s">
        <v>1751</v>
      </c>
    </row>
    <row r="481" spans="1:3">
      <c r="A481" s="1">
        <v>50065130</v>
      </c>
      <c r="B481" t="s">
        <v>1752</v>
      </c>
      <c r="C481" s="2" t="s">
        <v>1751</v>
      </c>
    </row>
    <row r="482" spans="1:3">
      <c r="A482" s="1">
        <v>50063601</v>
      </c>
      <c r="B482" t="s">
        <v>1753</v>
      </c>
      <c r="C482" s="2" t="s">
        <v>1754</v>
      </c>
    </row>
    <row r="483" spans="1:3">
      <c r="A483" s="1">
        <v>50063595</v>
      </c>
      <c r="B483" t="s">
        <v>1755</v>
      </c>
      <c r="C483" s="2" t="s">
        <v>1754</v>
      </c>
    </row>
    <row r="484" spans="1:3">
      <c r="A484" s="1">
        <v>50063510</v>
      </c>
      <c r="B484" t="s">
        <v>1756</v>
      </c>
      <c r="C484" s="2" t="s">
        <v>1757</v>
      </c>
    </row>
    <row r="485" spans="1:3">
      <c r="A485" s="1">
        <v>50063479</v>
      </c>
      <c r="B485" t="s">
        <v>1758</v>
      </c>
      <c r="C485" s="2" t="s">
        <v>1759</v>
      </c>
    </row>
    <row r="486" spans="1:3">
      <c r="A486" s="1">
        <v>50063467</v>
      </c>
      <c r="B486" t="s">
        <v>1760</v>
      </c>
      <c r="C486" s="2" t="s">
        <v>1759</v>
      </c>
    </row>
    <row r="487" spans="1:3">
      <c r="A487" s="1">
        <v>50063455</v>
      </c>
      <c r="B487" t="s">
        <v>1761</v>
      </c>
      <c r="C487" s="2" t="s">
        <v>1762</v>
      </c>
    </row>
    <row r="488" spans="1:3">
      <c r="A488" s="1">
        <v>50063297</v>
      </c>
      <c r="B488" t="s">
        <v>1763</v>
      </c>
      <c r="C488" s="2" t="s">
        <v>1764</v>
      </c>
    </row>
    <row r="489" spans="1:3">
      <c r="A489" s="1">
        <v>50057649</v>
      </c>
      <c r="B489" t="s">
        <v>1765</v>
      </c>
      <c r="C489" s="2" t="s">
        <v>1766</v>
      </c>
    </row>
    <row r="490" spans="1:3">
      <c r="A490" s="1">
        <v>50051866</v>
      </c>
      <c r="B490" t="s">
        <v>1767</v>
      </c>
      <c r="C490" s="2" t="s">
        <v>1768</v>
      </c>
    </row>
    <row r="491" spans="1:3">
      <c r="A491" s="1">
        <v>50051076</v>
      </c>
      <c r="B491" t="s">
        <v>1769</v>
      </c>
      <c r="C491" s="2" t="s">
        <v>1770</v>
      </c>
    </row>
    <row r="492" spans="1:3">
      <c r="A492" s="1">
        <v>50047462</v>
      </c>
      <c r="B492" t="s">
        <v>1771</v>
      </c>
      <c r="C492" s="2" t="s">
        <v>1772</v>
      </c>
    </row>
    <row r="493" spans="1:3">
      <c r="A493" s="1">
        <v>50046858</v>
      </c>
      <c r="B493" t="s">
        <v>996</v>
      </c>
      <c r="C493" s="2" t="s">
        <v>1773</v>
      </c>
    </row>
    <row r="494" spans="1:3">
      <c r="A494" s="1">
        <v>50042932</v>
      </c>
      <c r="B494" t="s">
        <v>1774</v>
      </c>
      <c r="C494" s="2" t="s">
        <v>1775</v>
      </c>
    </row>
    <row r="495" spans="1:3">
      <c r="A495" s="1">
        <v>50042920</v>
      </c>
      <c r="B495" t="s">
        <v>1774</v>
      </c>
      <c r="C495" s="2" t="s">
        <v>1776</v>
      </c>
    </row>
    <row r="496" spans="1:3">
      <c r="A496" s="1">
        <v>50040431</v>
      </c>
      <c r="B496" t="s">
        <v>1777</v>
      </c>
      <c r="C496" s="2" t="s">
        <v>1778</v>
      </c>
    </row>
    <row r="497" spans="1:3">
      <c r="A497" s="1">
        <v>50040418</v>
      </c>
      <c r="B497" t="s">
        <v>1779</v>
      </c>
      <c r="C497" s="2" t="s">
        <v>1780</v>
      </c>
    </row>
    <row r="498" spans="1:3">
      <c r="A498" s="1">
        <v>50036828</v>
      </c>
      <c r="B498" t="s">
        <v>1781</v>
      </c>
      <c r="C498" s="2" t="s">
        <v>1782</v>
      </c>
    </row>
    <row r="499" spans="1:3">
      <c r="A499" s="1">
        <v>50036816</v>
      </c>
      <c r="B499" t="s">
        <v>1781</v>
      </c>
      <c r="C499" s="2" t="s">
        <v>1783</v>
      </c>
    </row>
    <row r="500" spans="1:3">
      <c r="A500" s="1">
        <v>10020135</v>
      </c>
      <c r="B500" t="s">
        <v>1784</v>
      </c>
      <c r="C500" s="2" t="s">
        <v>1785</v>
      </c>
    </row>
    <row r="501" spans="1:3">
      <c r="A501" s="37">
        <v>10020007</v>
      </c>
      <c r="B501" t="s">
        <v>1786</v>
      </c>
      <c r="C501" s="2" t="s">
        <v>1787</v>
      </c>
    </row>
    <row r="502" spans="1:3">
      <c r="A502">
        <v>50062554</v>
      </c>
      <c r="B502" t="s">
        <v>1307</v>
      </c>
      <c r="C502" t="s">
        <v>1788</v>
      </c>
    </row>
    <row r="503" spans="1:3">
      <c r="A503">
        <v>50066882</v>
      </c>
      <c r="B503" t="s">
        <v>1789</v>
      </c>
      <c r="C503" t="s">
        <v>1790</v>
      </c>
    </row>
    <row r="504" spans="1:3">
      <c r="A504">
        <v>50085645</v>
      </c>
      <c r="B504" t="s">
        <v>1693</v>
      </c>
      <c r="C504" t="s">
        <v>1440</v>
      </c>
    </row>
    <row r="505" spans="1:3">
      <c r="A505">
        <v>50087800</v>
      </c>
      <c r="B505" t="s">
        <v>1687</v>
      </c>
      <c r="C505" t="s">
        <v>1791</v>
      </c>
    </row>
    <row r="506" spans="1:3">
      <c r="A506">
        <v>50087836</v>
      </c>
      <c r="B506" t="s">
        <v>1792</v>
      </c>
      <c r="C506" t="s">
        <v>1793</v>
      </c>
    </row>
    <row r="507" spans="1:3">
      <c r="A507">
        <v>50089547</v>
      </c>
      <c r="B507" t="s">
        <v>1674</v>
      </c>
      <c r="C507" t="s">
        <v>1675</v>
      </c>
    </row>
    <row r="508" spans="1:3">
      <c r="A508">
        <v>50089572</v>
      </c>
      <c r="B508" t="s">
        <v>1672</v>
      </c>
      <c r="C508" t="s">
        <v>1673</v>
      </c>
    </row>
    <row r="509" spans="1:3">
      <c r="A509" t="s">
        <v>706</v>
      </c>
      <c r="B509" t="s">
        <v>988</v>
      </c>
      <c r="C509" t="s">
        <v>989</v>
      </c>
    </row>
    <row r="510" spans="1:3">
      <c r="A510">
        <v>50090987</v>
      </c>
      <c r="B510" t="s">
        <v>1661</v>
      </c>
      <c r="C510" t="s">
        <v>1662</v>
      </c>
    </row>
    <row r="511" spans="1:3">
      <c r="A511">
        <v>50090999</v>
      </c>
      <c r="B511" t="s">
        <v>1659</v>
      </c>
      <c r="C511" t="s">
        <v>1660</v>
      </c>
    </row>
    <row r="512" spans="1:3">
      <c r="A512">
        <v>50091013</v>
      </c>
      <c r="B512" t="s">
        <v>1657</v>
      </c>
      <c r="C512" t="s">
        <v>1658</v>
      </c>
    </row>
    <row r="513" spans="1:3">
      <c r="A513">
        <v>50094385</v>
      </c>
      <c r="B513" t="s">
        <v>1794</v>
      </c>
      <c r="C513" t="s">
        <v>1795</v>
      </c>
    </row>
    <row r="514" spans="1:3">
      <c r="A514">
        <v>50094397</v>
      </c>
      <c r="B514" t="s">
        <v>1626</v>
      </c>
      <c r="C514" t="s">
        <v>1796</v>
      </c>
    </row>
    <row r="515" spans="1:3">
      <c r="A515">
        <v>50102771</v>
      </c>
      <c r="B515" t="s">
        <v>1572</v>
      </c>
      <c r="C515" t="s">
        <v>1585</v>
      </c>
    </row>
    <row r="516" spans="1:3">
      <c r="A516">
        <v>50106818</v>
      </c>
      <c r="B516" t="s">
        <v>1604</v>
      </c>
      <c r="C516" t="s">
        <v>975</v>
      </c>
    </row>
    <row r="517" spans="1:3">
      <c r="A517">
        <v>50106946</v>
      </c>
      <c r="B517" t="s">
        <v>1603</v>
      </c>
      <c r="C517" t="s">
        <v>975</v>
      </c>
    </row>
    <row r="518" spans="1:3">
      <c r="A518">
        <v>50111231</v>
      </c>
      <c r="B518" t="s">
        <v>984</v>
      </c>
      <c r="C518" t="s">
        <v>1797</v>
      </c>
    </row>
    <row r="519" spans="1:3">
      <c r="A519" t="s">
        <v>419</v>
      </c>
      <c r="B519" t="s">
        <v>1798</v>
      </c>
      <c r="C519" t="s">
        <v>1799</v>
      </c>
    </row>
    <row r="520" spans="1:3">
      <c r="A520">
        <v>50115856</v>
      </c>
      <c r="B520" t="s">
        <v>982</v>
      </c>
      <c r="C520" t="s">
        <v>1585</v>
      </c>
    </row>
    <row r="521" spans="1:3">
      <c r="A521">
        <v>50117889</v>
      </c>
      <c r="B521" t="s">
        <v>1800</v>
      </c>
      <c r="C521" t="s">
        <v>1801</v>
      </c>
    </row>
    <row r="522" spans="1:3">
      <c r="A522">
        <v>60008611</v>
      </c>
      <c r="B522" t="s">
        <v>1802</v>
      </c>
      <c r="C522" t="s">
        <v>1803</v>
      </c>
    </row>
    <row r="523" spans="1:3">
      <c r="A523">
        <v>60008829</v>
      </c>
      <c r="B523" t="s">
        <v>1532</v>
      </c>
      <c r="C523" t="s">
        <v>1533</v>
      </c>
    </row>
    <row r="524" spans="1:3">
      <c r="A524">
        <v>60009184</v>
      </c>
      <c r="B524" t="s">
        <v>1804</v>
      </c>
      <c r="C524" t="s">
        <v>1805</v>
      </c>
    </row>
    <row r="525" spans="1:3">
      <c r="A525">
        <v>60011221</v>
      </c>
      <c r="B525" t="s">
        <v>1806</v>
      </c>
      <c r="C525" t="s">
        <v>1807</v>
      </c>
    </row>
    <row r="526" spans="1:3">
      <c r="A526">
        <v>60011348</v>
      </c>
      <c r="B526" t="s">
        <v>1808</v>
      </c>
      <c r="C526" t="s">
        <v>1809</v>
      </c>
    </row>
    <row r="527" spans="1:3">
      <c r="A527">
        <v>60016322</v>
      </c>
      <c r="B527" t="s">
        <v>1810</v>
      </c>
      <c r="C527" t="s">
        <v>1811</v>
      </c>
    </row>
    <row r="528" spans="1:3">
      <c r="A528">
        <v>60019785</v>
      </c>
      <c r="B528" t="s">
        <v>1812</v>
      </c>
      <c r="C528" t="s">
        <v>1813</v>
      </c>
    </row>
    <row r="529" spans="1:3">
      <c r="A529">
        <v>60020787</v>
      </c>
      <c r="B529" t="s">
        <v>1482</v>
      </c>
      <c r="C529" t="s">
        <v>1483</v>
      </c>
    </row>
    <row r="530" spans="1:3">
      <c r="A530">
        <v>60024616</v>
      </c>
      <c r="B530" t="s">
        <v>1814</v>
      </c>
      <c r="C530" t="s">
        <v>1815</v>
      </c>
    </row>
    <row r="531" spans="1:3">
      <c r="A531">
        <v>60026492</v>
      </c>
      <c r="B531" t="s">
        <v>1480</v>
      </c>
      <c r="C531" t="s">
        <v>1481</v>
      </c>
    </row>
    <row r="532" spans="1:3">
      <c r="A532">
        <v>60027472</v>
      </c>
      <c r="B532" t="s">
        <v>1816</v>
      </c>
      <c r="C532" t="s">
        <v>1817</v>
      </c>
    </row>
    <row r="533" spans="1:3">
      <c r="A533">
        <v>60027484</v>
      </c>
      <c r="B533" t="s">
        <v>1818</v>
      </c>
      <c r="C533" t="s">
        <v>1819</v>
      </c>
    </row>
    <row r="534" spans="1:3">
      <c r="A534">
        <v>60028427</v>
      </c>
      <c r="B534" t="s">
        <v>1820</v>
      </c>
      <c r="C534" t="s">
        <v>1821</v>
      </c>
    </row>
    <row r="535" spans="1:3">
      <c r="A535" t="s">
        <v>98</v>
      </c>
      <c r="B535" t="s">
        <v>974</v>
      </c>
      <c r="C535" t="s">
        <v>975</v>
      </c>
    </row>
    <row r="536" spans="1:3">
      <c r="A536">
        <v>60059461</v>
      </c>
      <c r="B536" t="s">
        <v>1439</v>
      </c>
      <c r="C536" t="s">
        <v>1440</v>
      </c>
    </row>
    <row r="537" spans="1:3">
      <c r="A537">
        <v>60061248</v>
      </c>
      <c r="B537" t="s">
        <v>1822</v>
      </c>
      <c r="C537" t="s">
        <v>1823</v>
      </c>
    </row>
    <row r="538" spans="1:3">
      <c r="A538">
        <v>60062526</v>
      </c>
      <c r="B538" t="s">
        <v>1435</v>
      </c>
      <c r="C538" t="s">
        <v>1824</v>
      </c>
    </row>
    <row r="539" spans="1:3">
      <c r="A539">
        <v>60066234</v>
      </c>
      <c r="B539" t="s">
        <v>1825</v>
      </c>
      <c r="C539" t="s">
        <v>1826</v>
      </c>
    </row>
    <row r="540" spans="1:3">
      <c r="A540" t="s">
        <v>177</v>
      </c>
      <c r="B540" t="s">
        <v>1827</v>
      </c>
      <c r="C540" t="s">
        <v>1828</v>
      </c>
    </row>
    <row r="541" spans="1:3">
      <c r="A541">
        <v>60067573</v>
      </c>
      <c r="B541" t="s">
        <v>1430</v>
      </c>
      <c r="C541" t="s">
        <v>1434</v>
      </c>
    </row>
    <row r="542" spans="1:3">
      <c r="A542">
        <v>60067639</v>
      </c>
      <c r="B542" t="s">
        <v>1428</v>
      </c>
      <c r="C542" t="s">
        <v>1429</v>
      </c>
    </row>
    <row r="543" spans="1:3">
      <c r="A543">
        <v>60069703</v>
      </c>
      <c r="B543" t="s">
        <v>1426</v>
      </c>
      <c r="C543" t="s">
        <v>1829</v>
      </c>
    </row>
    <row r="544" spans="1:3">
      <c r="A544">
        <v>60079952</v>
      </c>
      <c r="B544" t="s">
        <v>1420</v>
      </c>
      <c r="C544" t="s">
        <v>1424</v>
      </c>
    </row>
    <row r="545" spans="1:3">
      <c r="A545">
        <v>60080838</v>
      </c>
      <c r="B545" t="s">
        <v>1410</v>
      </c>
      <c r="C545" t="s">
        <v>1411</v>
      </c>
    </row>
    <row r="546" spans="1:3">
      <c r="A546">
        <v>60086671</v>
      </c>
      <c r="B546" t="s">
        <v>1830</v>
      </c>
      <c r="C546" t="s">
        <v>1831</v>
      </c>
    </row>
    <row r="547" spans="1:3">
      <c r="A547">
        <v>60101064</v>
      </c>
      <c r="B547" t="s">
        <v>1832</v>
      </c>
      <c r="C547" t="s">
        <v>1833</v>
      </c>
    </row>
    <row r="548" spans="1:3">
      <c r="A548">
        <v>60101106</v>
      </c>
      <c r="B548" t="s">
        <v>1834</v>
      </c>
      <c r="C548" t="s">
        <v>1835</v>
      </c>
    </row>
    <row r="549" spans="1:3">
      <c r="A549">
        <v>60102573</v>
      </c>
      <c r="B549" t="s">
        <v>1836</v>
      </c>
      <c r="C549" t="s">
        <v>1837</v>
      </c>
    </row>
    <row r="550" spans="1:3">
      <c r="A550">
        <v>60105604</v>
      </c>
      <c r="B550" t="s">
        <v>1663</v>
      </c>
      <c r="C550" t="s">
        <v>1838</v>
      </c>
    </row>
    <row r="551" spans="1:3">
      <c r="A551">
        <v>60105616</v>
      </c>
      <c r="B551" t="s">
        <v>1839</v>
      </c>
      <c r="C551" t="s">
        <v>1840</v>
      </c>
    </row>
    <row r="552" spans="1:3">
      <c r="A552">
        <v>60105628</v>
      </c>
      <c r="B552" t="s">
        <v>1841</v>
      </c>
      <c r="C552" t="s">
        <v>1842</v>
      </c>
    </row>
    <row r="553" spans="1:3">
      <c r="A553">
        <v>60131184</v>
      </c>
      <c r="B553" t="s">
        <v>1843</v>
      </c>
      <c r="C553" t="s">
        <v>1844</v>
      </c>
    </row>
    <row r="554" spans="1:3">
      <c r="A554">
        <v>60131391</v>
      </c>
      <c r="B554" t="s">
        <v>1303</v>
      </c>
      <c r="C554" t="s">
        <v>1304</v>
      </c>
    </row>
    <row r="555" spans="1:3">
      <c r="A555">
        <v>60131408</v>
      </c>
      <c r="B555" t="s">
        <v>1301</v>
      </c>
      <c r="C555" t="s">
        <v>1302</v>
      </c>
    </row>
    <row r="556" spans="1:3">
      <c r="A556" t="s">
        <v>700</v>
      </c>
      <c r="B556" t="s">
        <v>1845</v>
      </c>
      <c r="C556" t="s">
        <v>1846</v>
      </c>
    </row>
    <row r="557" spans="1:3">
      <c r="A557">
        <v>60131421</v>
      </c>
      <c r="B557" t="s">
        <v>1299</v>
      </c>
      <c r="C557" t="s">
        <v>1300</v>
      </c>
    </row>
    <row r="558" spans="1:3">
      <c r="A558">
        <v>60132474</v>
      </c>
      <c r="B558" t="s">
        <v>1847</v>
      </c>
      <c r="C558" t="s">
        <v>1848</v>
      </c>
    </row>
    <row r="559" spans="1:3">
      <c r="A559">
        <v>60133107</v>
      </c>
      <c r="B559" t="s">
        <v>1849</v>
      </c>
      <c r="C559" t="s">
        <v>1850</v>
      </c>
    </row>
    <row r="560" spans="1:3">
      <c r="A560">
        <v>60135979</v>
      </c>
      <c r="B560" t="s">
        <v>1851</v>
      </c>
      <c r="C560" t="s">
        <v>1852</v>
      </c>
    </row>
    <row r="561" spans="1:3">
      <c r="A561">
        <v>60135980</v>
      </c>
      <c r="B561" t="s">
        <v>1285</v>
      </c>
      <c r="C561" t="s">
        <v>1289</v>
      </c>
    </row>
    <row r="562" spans="1:3">
      <c r="A562" t="s">
        <v>458</v>
      </c>
      <c r="B562" t="s">
        <v>1287</v>
      </c>
      <c r="C562" t="s">
        <v>1853</v>
      </c>
    </row>
    <row r="563" spans="1:3">
      <c r="A563">
        <v>60138117</v>
      </c>
      <c r="B563" t="s">
        <v>1698</v>
      </c>
      <c r="C563" t="s">
        <v>1854</v>
      </c>
    </row>
    <row r="564" spans="1:3">
      <c r="A564">
        <v>60145067</v>
      </c>
      <c r="B564" t="s">
        <v>1237</v>
      </c>
      <c r="C564" t="s">
        <v>1238</v>
      </c>
    </row>
    <row r="565" spans="1:3">
      <c r="A565">
        <v>60145353</v>
      </c>
      <c r="B565" t="s">
        <v>1233</v>
      </c>
      <c r="C565" t="s">
        <v>1234</v>
      </c>
    </row>
    <row r="566" spans="1:3">
      <c r="A566">
        <v>60152679</v>
      </c>
      <c r="B566" t="s">
        <v>1855</v>
      </c>
      <c r="C566" t="s">
        <v>1856</v>
      </c>
    </row>
    <row r="567" spans="1:3">
      <c r="A567">
        <v>60156417</v>
      </c>
      <c r="B567" t="s">
        <v>1857</v>
      </c>
      <c r="C567" t="s">
        <v>1858</v>
      </c>
    </row>
    <row r="568" spans="1:3">
      <c r="A568">
        <v>60156971</v>
      </c>
      <c r="B568" t="s">
        <v>945</v>
      </c>
      <c r="C568" t="s">
        <v>1859</v>
      </c>
    </row>
    <row r="569" spans="1:3">
      <c r="A569">
        <v>60156983</v>
      </c>
      <c r="B569" t="s">
        <v>1217</v>
      </c>
      <c r="C569" t="s">
        <v>1860</v>
      </c>
    </row>
    <row r="570" spans="1:3">
      <c r="A570">
        <v>60171844</v>
      </c>
      <c r="B570" t="s">
        <v>1213</v>
      </c>
      <c r="C570" t="s">
        <v>1214</v>
      </c>
    </row>
    <row r="571" spans="1:3">
      <c r="A571">
        <v>60171856</v>
      </c>
      <c r="B571" t="s">
        <v>1211</v>
      </c>
      <c r="C571" t="s">
        <v>1212</v>
      </c>
    </row>
    <row r="572" spans="1:3">
      <c r="A572">
        <v>60171868</v>
      </c>
      <c r="B572" t="s">
        <v>1209</v>
      </c>
      <c r="C572" t="s">
        <v>1210</v>
      </c>
    </row>
    <row r="573" spans="1:3">
      <c r="A573" t="s">
        <v>353</v>
      </c>
      <c r="B573" t="s">
        <v>943</v>
      </c>
      <c r="C573" t="s">
        <v>944</v>
      </c>
    </row>
    <row r="574" spans="1:3">
      <c r="A574">
        <v>60172009</v>
      </c>
      <c r="B574" t="s">
        <v>1207</v>
      </c>
      <c r="C574" t="s">
        <v>1208</v>
      </c>
    </row>
    <row r="575" spans="1:3">
      <c r="A575">
        <v>60172010</v>
      </c>
      <c r="B575" t="s">
        <v>1205</v>
      </c>
      <c r="C575" t="s">
        <v>1206</v>
      </c>
    </row>
    <row r="576" spans="1:3">
      <c r="A576">
        <v>60172071</v>
      </c>
      <c r="B576" t="s">
        <v>1203</v>
      </c>
      <c r="C576" t="s">
        <v>1204</v>
      </c>
    </row>
    <row r="577" spans="1:3">
      <c r="A577">
        <v>60172368</v>
      </c>
      <c r="B577" t="s">
        <v>1201</v>
      </c>
      <c r="C577" t="s">
        <v>1202</v>
      </c>
    </row>
    <row r="578" spans="1:3">
      <c r="A578">
        <v>60173075</v>
      </c>
      <c r="B578" t="s">
        <v>1199</v>
      </c>
      <c r="C578" t="s">
        <v>1200</v>
      </c>
    </row>
    <row r="579" spans="1:3">
      <c r="A579">
        <v>60173464</v>
      </c>
      <c r="B579" t="s">
        <v>1195</v>
      </c>
      <c r="C579" t="s">
        <v>1196</v>
      </c>
    </row>
    <row r="580" spans="1:3">
      <c r="A580">
        <v>60173488</v>
      </c>
      <c r="B580" t="s">
        <v>1193</v>
      </c>
      <c r="C580" t="s">
        <v>1194</v>
      </c>
    </row>
    <row r="581" spans="1:3">
      <c r="A581" t="s">
        <v>551</v>
      </c>
      <c r="B581" t="s">
        <v>941</v>
      </c>
      <c r="C581" t="s">
        <v>942</v>
      </c>
    </row>
    <row r="582" spans="1:3">
      <c r="A582">
        <v>60174171</v>
      </c>
      <c r="B582" t="s">
        <v>1183</v>
      </c>
      <c r="C582" t="s">
        <v>1184</v>
      </c>
    </row>
    <row r="583" spans="1:3">
      <c r="A583">
        <v>60174183</v>
      </c>
      <c r="B583" t="s">
        <v>1181</v>
      </c>
      <c r="C583" t="s">
        <v>1182</v>
      </c>
    </row>
    <row r="584" spans="1:3">
      <c r="A584">
        <v>60174195</v>
      </c>
      <c r="B584" t="s">
        <v>1179</v>
      </c>
      <c r="C584" t="s">
        <v>1180</v>
      </c>
    </row>
    <row r="585" spans="1:3">
      <c r="A585">
        <v>60174201</v>
      </c>
      <c r="B585" t="s">
        <v>1177</v>
      </c>
      <c r="C585" t="s">
        <v>1178</v>
      </c>
    </row>
    <row r="586" spans="1:3">
      <c r="A586">
        <v>60174444</v>
      </c>
      <c r="B586" t="s">
        <v>1175</v>
      </c>
      <c r="C586" t="s">
        <v>1176</v>
      </c>
    </row>
    <row r="587" spans="1:3">
      <c r="A587">
        <v>60174523</v>
      </c>
      <c r="B587" t="s">
        <v>1173</v>
      </c>
      <c r="C587" t="s">
        <v>1174</v>
      </c>
    </row>
    <row r="588" spans="1:3">
      <c r="A588">
        <v>60174547</v>
      </c>
      <c r="B588" t="s">
        <v>1171</v>
      </c>
      <c r="C588" t="s">
        <v>1172</v>
      </c>
    </row>
    <row r="589" spans="1:3">
      <c r="A589">
        <v>60174560</v>
      </c>
      <c r="B589" t="s">
        <v>1169</v>
      </c>
      <c r="C589" t="s">
        <v>1170</v>
      </c>
    </row>
    <row r="590" spans="1:3">
      <c r="A590">
        <v>60174596</v>
      </c>
      <c r="B590" t="s">
        <v>1167</v>
      </c>
      <c r="C590" t="s">
        <v>1168</v>
      </c>
    </row>
    <row r="591" spans="1:3">
      <c r="A591">
        <v>60174638</v>
      </c>
      <c r="B591" t="s">
        <v>1165</v>
      </c>
      <c r="C591" t="s">
        <v>1166</v>
      </c>
    </row>
    <row r="592" spans="1:3">
      <c r="A592">
        <v>60174924</v>
      </c>
      <c r="B592" t="s">
        <v>1161</v>
      </c>
      <c r="C592" t="s">
        <v>1162</v>
      </c>
    </row>
    <row r="593" spans="1:3">
      <c r="A593">
        <v>60174973</v>
      </c>
      <c r="B593" t="s">
        <v>1159</v>
      </c>
      <c r="C593" t="s">
        <v>1160</v>
      </c>
    </row>
    <row r="594" spans="1:3">
      <c r="A594">
        <v>60175011</v>
      </c>
      <c r="B594" t="s">
        <v>1157</v>
      </c>
      <c r="C594" t="s">
        <v>1158</v>
      </c>
    </row>
    <row r="595" spans="1:3">
      <c r="A595" t="s">
        <v>885</v>
      </c>
      <c r="B595" t="s">
        <v>939</v>
      </c>
      <c r="C595" t="s">
        <v>940</v>
      </c>
    </row>
    <row r="596" spans="1:3">
      <c r="A596">
        <v>60175175</v>
      </c>
      <c r="B596" t="s">
        <v>1155</v>
      </c>
      <c r="C596" t="s">
        <v>1156</v>
      </c>
    </row>
    <row r="597" spans="1:3">
      <c r="A597">
        <v>60175187</v>
      </c>
      <c r="B597" t="s">
        <v>1153</v>
      </c>
      <c r="C597" t="s">
        <v>1154</v>
      </c>
    </row>
    <row r="598" spans="1:3">
      <c r="A598">
        <v>60175205</v>
      </c>
      <c r="B598" t="s">
        <v>1151</v>
      </c>
      <c r="C598" t="s">
        <v>1152</v>
      </c>
    </row>
    <row r="599" spans="1:3">
      <c r="A599">
        <v>60175497</v>
      </c>
      <c r="B599" t="s">
        <v>1149</v>
      </c>
      <c r="C599" t="s">
        <v>1150</v>
      </c>
    </row>
    <row r="600" spans="1:3">
      <c r="A600">
        <v>60175503</v>
      </c>
      <c r="B600" t="s">
        <v>1147</v>
      </c>
      <c r="C600" t="s">
        <v>1148</v>
      </c>
    </row>
    <row r="601" spans="1:3">
      <c r="A601">
        <v>60175588</v>
      </c>
      <c r="B601" t="s">
        <v>1145</v>
      </c>
      <c r="C601" t="s">
        <v>1146</v>
      </c>
    </row>
    <row r="602" spans="1:3">
      <c r="A602">
        <v>60175643</v>
      </c>
      <c r="B602" t="s">
        <v>1143</v>
      </c>
      <c r="C602" t="s">
        <v>1144</v>
      </c>
    </row>
    <row r="603" spans="1:3">
      <c r="A603">
        <v>60303530</v>
      </c>
      <c r="B603" t="s">
        <v>1861</v>
      </c>
      <c r="C603" t="s">
        <v>1862</v>
      </c>
    </row>
    <row r="604" spans="1:3">
      <c r="A604">
        <v>60319975</v>
      </c>
      <c r="B604" t="s">
        <v>1863</v>
      </c>
      <c r="C604" t="s">
        <v>1864</v>
      </c>
    </row>
    <row r="605" spans="1:3">
      <c r="A605">
        <v>60319987</v>
      </c>
      <c r="B605" t="s">
        <v>1865</v>
      </c>
      <c r="C605" t="s">
        <v>1866</v>
      </c>
    </row>
    <row r="606" spans="1:3">
      <c r="A606">
        <v>60325446</v>
      </c>
      <c r="B606" t="s">
        <v>1867</v>
      </c>
      <c r="C606" t="s">
        <v>1868</v>
      </c>
    </row>
    <row r="607" spans="1:3">
      <c r="A607">
        <v>60330818</v>
      </c>
      <c r="B607" t="s">
        <v>1075</v>
      </c>
      <c r="C607" t="s">
        <v>1869</v>
      </c>
    </row>
    <row r="608" spans="1:3">
      <c r="A608">
        <v>60330855</v>
      </c>
      <c r="B608" t="s">
        <v>1870</v>
      </c>
      <c r="C608" t="s">
        <v>1871</v>
      </c>
    </row>
    <row r="609" spans="1:3">
      <c r="A609">
        <v>60333698</v>
      </c>
      <c r="B609" t="s">
        <v>1872</v>
      </c>
      <c r="C609" t="s">
        <v>1873</v>
      </c>
    </row>
    <row r="610" spans="1:3">
      <c r="A610">
        <v>60334629</v>
      </c>
      <c r="B610" t="s">
        <v>1874</v>
      </c>
      <c r="C610" t="s">
        <v>1875</v>
      </c>
    </row>
    <row r="611" spans="1:3">
      <c r="A611">
        <v>60347260</v>
      </c>
      <c r="B611" t="s">
        <v>1876</v>
      </c>
      <c r="C611" t="s">
        <v>1877</v>
      </c>
    </row>
    <row r="612" spans="1:3">
      <c r="A612">
        <v>60359237</v>
      </c>
      <c r="B612" t="s">
        <v>1033</v>
      </c>
      <c r="C612" t="s">
        <v>1878</v>
      </c>
    </row>
    <row r="613" spans="1:3">
      <c r="A613">
        <v>60359626</v>
      </c>
      <c r="B613" t="s">
        <v>919</v>
      </c>
      <c r="C613" t="s">
        <v>1879</v>
      </c>
    </row>
    <row r="614" spans="1:3">
      <c r="A614">
        <v>60362947</v>
      </c>
      <c r="B614" t="s">
        <v>1880</v>
      </c>
      <c r="C614" t="s">
        <v>1881</v>
      </c>
    </row>
    <row r="615" spans="1:3">
      <c r="A615">
        <v>60366783</v>
      </c>
      <c r="B615" t="s">
        <v>1882</v>
      </c>
      <c r="C615" t="s">
        <v>1883</v>
      </c>
    </row>
    <row r="616" spans="1:3">
      <c r="A616">
        <v>60366795</v>
      </c>
      <c r="B616" t="s">
        <v>1884</v>
      </c>
      <c r="C616" t="s">
        <v>1885</v>
      </c>
    </row>
    <row r="617" spans="1:3">
      <c r="A617">
        <v>60372217</v>
      </c>
      <c r="B617" t="s">
        <v>1886</v>
      </c>
      <c r="C617" t="s">
        <v>1887</v>
      </c>
    </row>
    <row r="618" spans="1:3">
      <c r="A618" t="s">
        <v>566</v>
      </c>
      <c r="B618" t="s">
        <v>1888</v>
      </c>
      <c r="C618" t="s">
        <v>1889</v>
      </c>
    </row>
    <row r="619" spans="1:3">
      <c r="A619">
        <v>61000663</v>
      </c>
      <c r="B619" t="s">
        <v>1008</v>
      </c>
      <c r="C619" t="s">
        <v>1009</v>
      </c>
    </row>
    <row r="620" spans="1:3">
      <c r="A620">
        <v>61007894</v>
      </c>
      <c r="B620" t="s">
        <v>1857</v>
      </c>
      <c r="C620" t="s">
        <v>1890</v>
      </c>
    </row>
    <row r="621" spans="1:3">
      <c r="A621">
        <v>61009775</v>
      </c>
      <c r="B621" t="s">
        <v>1874</v>
      </c>
      <c r="C621" t="s">
        <v>1891</v>
      </c>
    </row>
    <row r="622" spans="1:3">
      <c r="A622">
        <v>10020135</v>
      </c>
      <c r="B622" t="s">
        <v>1784</v>
      </c>
      <c r="C622" t="s">
        <v>1785</v>
      </c>
    </row>
    <row r="623" spans="1:3">
      <c r="A623">
        <v>50034765</v>
      </c>
      <c r="B623" t="s">
        <v>1892</v>
      </c>
      <c r="C623" t="s">
        <v>1893</v>
      </c>
    </row>
    <row r="624" spans="1:3">
      <c r="A624">
        <v>50036816</v>
      </c>
      <c r="B624" t="s">
        <v>1781</v>
      </c>
      <c r="C624" t="s">
        <v>1783</v>
      </c>
    </row>
    <row r="625" spans="1:3">
      <c r="A625">
        <v>50036828</v>
      </c>
      <c r="B625" t="s">
        <v>1781</v>
      </c>
      <c r="C625" t="s">
        <v>1782</v>
      </c>
    </row>
    <row r="626" spans="1:3">
      <c r="A626" t="s">
        <v>848</v>
      </c>
      <c r="B626" t="s">
        <v>998</v>
      </c>
      <c r="C626" t="s">
        <v>999</v>
      </c>
    </row>
    <row r="627" spans="1:3">
      <c r="A627">
        <v>50040418</v>
      </c>
      <c r="B627" t="s">
        <v>1779</v>
      </c>
      <c r="C627" t="s">
        <v>1780</v>
      </c>
    </row>
    <row r="628" spans="1:3">
      <c r="A628">
        <v>50040431</v>
      </c>
      <c r="B628" t="s">
        <v>1777</v>
      </c>
      <c r="C628" t="s">
        <v>1778</v>
      </c>
    </row>
    <row r="629" spans="1:3">
      <c r="A629">
        <v>50042920</v>
      </c>
      <c r="B629" t="s">
        <v>1774</v>
      </c>
      <c r="C629" t="s">
        <v>1776</v>
      </c>
    </row>
    <row r="630" spans="1:3">
      <c r="A630">
        <v>50042932</v>
      </c>
      <c r="B630" t="s">
        <v>1774</v>
      </c>
      <c r="C630" t="s">
        <v>1775</v>
      </c>
    </row>
    <row r="631" spans="1:3">
      <c r="A631">
        <v>50046858</v>
      </c>
      <c r="B631" t="s">
        <v>996</v>
      </c>
      <c r="C631" t="s">
        <v>1773</v>
      </c>
    </row>
    <row r="632" spans="1:3">
      <c r="A632">
        <v>50047462</v>
      </c>
      <c r="B632" t="s">
        <v>1771</v>
      </c>
      <c r="C632" t="s">
        <v>1772</v>
      </c>
    </row>
    <row r="633" spans="1:3">
      <c r="A633" t="s">
        <v>547</v>
      </c>
      <c r="B633" t="s">
        <v>996</v>
      </c>
      <c r="C633" t="s">
        <v>997</v>
      </c>
    </row>
    <row r="634" spans="1:3">
      <c r="A634">
        <v>50051076</v>
      </c>
      <c r="B634" t="s">
        <v>1769</v>
      </c>
      <c r="C634" t="s">
        <v>1770</v>
      </c>
    </row>
    <row r="635" spans="1:3">
      <c r="A635">
        <v>50051866</v>
      </c>
      <c r="B635" t="s">
        <v>1767</v>
      </c>
      <c r="C635" t="s">
        <v>1768</v>
      </c>
    </row>
    <row r="636" spans="1:3">
      <c r="A636">
        <v>50057649</v>
      </c>
      <c r="B636" t="s">
        <v>1765</v>
      </c>
      <c r="C636" t="s">
        <v>1766</v>
      </c>
    </row>
    <row r="637" spans="1:3">
      <c r="A637">
        <v>50062244</v>
      </c>
      <c r="B637" t="s">
        <v>960</v>
      </c>
      <c r="C637" t="s">
        <v>1894</v>
      </c>
    </row>
    <row r="638" spans="1:3">
      <c r="A638">
        <v>50062554</v>
      </c>
      <c r="B638" t="s">
        <v>1307</v>
      </c>
      <c r="C638" t="s">
        <v>1788</v>
      </c>
    </row>
    <row r="639" spans="1:3">
      <c r="A639" t="s">
        <v>311</v>
      </c>
      <c r="B639" t="s">
        <v>994</v>
      </c>
      <c r="C639" t="s">
        <v>995</v>
      </c>
    </row>
    <row r="640" spans="1:3">
      <c r="A640">
        <v>50063297</v>
      </c>
      <c r="B640" t="s">
        <v>1763</v>
      </c>
      <c r="C640" t="s">
        <v>1764</v>
      </c>
    </row>
    <row r="641" spans="1:3">
      <c r="A641">
        <v>50063455</v>
      </c>
      <c r="B641" t="s">
        <v>1761</v>
      </c>
      <c r="C641" t="s">
        <v>1762</v>
      </c>
    </row>
    <row r="642" spans="1:3">
      <c r="A642">
        <v>50063467</v>
      </c>
      <c r="B642" t="s">
        <v>1760</v>
      </c>
      <c r="C642" t="s">
        <v>1759</v>
      </c>
    </row>
    <row r="643" spans="1:3">
      <c r="A643">
        <v>50063479</v>
      </c>
      <c r="B643" t="s">
        <v>1758</v>
      </c>
      <c r="C643" t="s">
        <v>1759</v>
      </c>
    </row>
    <row r="644" spans="1:3">
      <c r="A644">
        <v>50063510</v>
      </c>
      <c r="B644" t="s">
        <v>1756</v>
      </c>
      <c r="C644" t="s">
        <v>1757</v>
      </c>
    </row>
    <row r="645" spans="1:3">
      <c r="A645" t="s">
        <v>296</v>
      </c>
      <c r="B645" t="s">
        <v>1895</v>
      </c>
      <c r="C645" t="s">
        <v>1896</v>
      </c>
    </row>
    <row r="646" spans="1:3">
      <c r="A646">
        <v>50063595</v>
      </c>
      <c r="B646" t="s">
        <v>1755</v>
      </c>
      <c r="C646" t="s">
        <v>1754</v>
      </c>
    </row>
    <row r="647" spans="1:3">
      <c r="A647">
        <v>50063601</v>
      </c>
      <c r="B647" t="s">
        <v>1753</v>
      </c>
      <c r="C647" t="s">
        <v>1754</v>
      </c>
    </row>
    <row r="648" spans="1:3">
      <c r="A648">
        <v>50065130</v>
      </c>
      <c r="B648" t="s">
        <v>1752</v>
      </c>
      <c r="C648" t="s">
        <v>1751</v>
      </c>
    </row>
    <row r="649" spans="1:3">
      <c r="A649">
        <v>50065191</v>
      </c>
      <c r="B649" t="s">
        <v>1750</v>
      </c>
      <c r="C649" t="s">
        <v>1751</v>
      </c>
    </row>
    <row r="650" spans="1:3">
      <c r="A650">
        <v>50066882</v>
      </c>
      <c r="B650" t="s">
        <v>1789</v>
      </c>
      <c r="C650" t="s">
        <v>1790</v>
      </c>
    </row>
    <row r="651" spans="1:3">
      <c r="A651">
        <v>50067102</v>
      </c>
      <c r="B651" t="s">
        <v>1748</v>
      </c>
      <c r="C651" t="s">
        <v>1749</v>
      </c>
    </row>
    <row r="652" spans="1:3">
      <c r="A652">
        <v>50067692</v>
      </c>
      <c r="B652" t="s">
        <v>1747</v>
      </c>
      <c r="C652" t="s">
        <v>1740</v>
      </c>
    </row>
    <row r="653" spans="1:3">
      <c r="A653">
        <v>50067928</v>
      </c>
      <c r="B653" t="s">
        <v>1746</v>
      </c>
      <c r="C653" t="s">
        <v>1740</v>
      </c>
    </row>
    <row r="654" spans="1:3">
      <c r="A654">
        <v>50068167</v>
      </c>
      <c r="B654" t="s">
        <v>1744</v>
      </c>
      <c r="C654" t="s">
        <v>1745</v>
      </c>
    </row>
    <row r="655" spans="1:3">
      <c r="A655">
        <v>50068179</v>
      </c>
      <c r="B655" t="s">
        <v>1742</v>
      </c>
      <c r="C655" t="s">
        <v>1743</v>
      </c>
    </row>
    <row r="656" spans="1:3">
      <c r="A656">
        <v>50068180</v>
      </c>
      <c r="B656" t="s">
        <v>1741</v>
      </c>
      <c r="C656" t="s">
        <v>1735</v>
      </c>
    </row>
    <row r="657" spans="1:3">
      <c r="A657">
        <v>50068246</v>
      </c>
      <c r="B657" t="s">
        <v>1739</v>
      </c>
      <c r="C657" t="s">
        <v>1740</v>
      </c>
    </row>
    <row r="658" spans="1:3">
      <c r="A658">
        <v>50068283</v>
      </c>
      <c r="B658" t="s">
        <v>1897</v>
      </c>
      <c r="C658" t="s">
        <v>1898</v>
      </c>
    </row>
    <row r="659" spans="1:3">
      <c r="A659">
        <v>50068362</v>
      </c>
      <c r="B659" t="s">
        <v>1737</v>
      </c>
      <c r="C659" t="s">
        <v>1738</v>
      </c>
    </row>
    <row r="660" spans="1:3">
      <c r="A660">
        <v>50073527</v>
      </c>
      <c r="B660" t="s">
        <v>1715</v>
      </c>
      <c r="C660" t="s">
        <v>1736</v>
      </c>
    </row>
    <row r="661" spans="1:3">
      <c r="A661">
        <v>50074696</v>
      </c>
      <c r="B661" t="s">
        <v>1734</v>
      </c>
      <c r="C661" t="s">
        <v>1735</v>
      </c>
    </row>
    <row r="662" spans="1:3">
      <c r="A662">
        <v>50074738</v>
      </c>
      <c r="B662" t="s">
        <v>1732</v>
      </c>
      <c r="C662" t="s">
        <v>1733</v>
      </c>
    </row>
    <row r="663" spans="1:3">
      <c r="A663">
        <v>50076504</v>
      </c>
      <c r="B663" t="s">
        <v>1899</v>
      </c>
      <c r="C663" t="s">
        <v>1900</v>
      </c>
    </row>
    <row r="664" spans="1:3">
      <c r="A664">
        <v>50076656</v>
      </c>
      <c r="B664" t="s">
        <v>1731</v>
      </c>
      <c r="C664" t="s">
        <v>1724</v>
      </c>
    </row>
    <row r="665" spans="1:3">
      <c r="A665">
        <v>50076899</v>
      </c>
      <c r="B665" t="s">
        <v>1729</v>
      </c>
      <c r="C665" t="s">
        <v>1730</v>
      </c>
    </row>
    <row r="666" spans="1:3">
      <c r="A666">
        <v>50076929</v>
      </c>
      <c r="B666" t="s">
        <v>1727</v>
      </c>
      <c r="C666" t="s">
        <v>1728</v>
      </c>
    </row>
    <row r="667" spans="1:3">
      <c r="A667">
        <v>50076978</v>
      </c>
      <c r="B667" t="s">
        <v>1725</v>
      </c>
      <c r="C667" t="s">
        <v>1726</v>
      </c>
    </row>
    <row r="668" spans="1:3">
      <c r="A668">
        <v>50077387</v>
      </c>
      <c r="B668" t="s">
        <v>1723</v>
      </c>
      <c r="C668" t="s">
        <v>1724</v>
      </c>
    </row>
    <row r="669" spans="1:3">
      <c r="A669">
        <v>50078896</v>
      </c>
      <c r="B669" t="s">
        <v>1721</v>
      </c>
      <c r="C669" t="s">
        <v>1722</v>
      </c>
    </row>
    <row r="670" spans="1:3">
      <c r="A670">
        <v>50079608</v>
      </c>
      <c r="B670" t="s">
        <v>1719</v>
      </c>
      <c r="C670" t="s">
        <v>1720</v>
      </c>
    </row>
    <row r="671" spans="1:3">
      <c r="A671">
        <v>50081044</v>
      </c>
      <c r="B671" t="s">
        <v>1717</v>
      </c>
      <c r="C671" t="s">
        <v>1718</v>
      </c>
    </row>
    <row r="672" spans="1:3">
      <c r="A672">
        <v>50082103</v>
      </c>
      <c r="B672" t="s">
        <v>1715</v>
      </c>
      <c r="C672" t="s">
        <v>1716</v>
      </c>
    </row>
    <row r="673" spans="1:3">
      <c r="A673">
        <v>50083557</v>
      </c>
      <c r="B673" t="s">
        <v>1714</v>
      </c>
      <c r="C673" t="s">
        <v>1713</v>
      </c>
    </row>
    <row r="674" spans="1:3">
      <c r="A674">
        <v>50083569</v>
      </c>
      <c r="B674" t="s">
        <v>1712</v>
      </c>
      <c r="C674" t="s">
        <v>1713</v>
      </c>
    </row>
    <row r="675" spans="1:3">
      <c r="A675">
        <v>50084057</v>
      </c>
      <c r="B675" t="s">
        <v>1710</v>
      </c>
      <c r="C675" t="s">
        <v>1711</v>
      </c>
    </row>
    <row r="676" spans="1:3">
      <c r="A676">
        <v>50085141</v>
      </c>
      <c r="B676" t="s">
        <v>1709</v>
      </c>
      <c r="C676" t="s">
        <v>1588</v>
      </c>
    </row>
    <row r="677" spans="1:3">
      <c r="A677">
        <v>50085645</v>
      </c>
      <c r="B677" t="s">
        <v>1693</v>
      </c>
      <c r="C677" t="s">
        <v>1440</v>
      </c>
    </row>
    <row r="678" spans="1:3">
      <c r="A678">
        <v>50085736</v>
      </c>
      <c r="B678" t="s">
        <v>1708</v>
      </c>
      <c r="C678" t="s">
        <v>1707</v>
      </c>
    </row>
    <row r="679" spans="1:3">
      <c r="A679">
        <v>50085748</v>
      </c>
      <c r="B679" t="s">
        <v>1706</v>
      </c>
      <c r="C679" t="s">
        <v>1707</v>
      </c>
    </row>
    <row r="680" spans="1:3">
      <c r="A680" t="s">
        <v>667</v>
      </c>
      <c r="B680" t="s">
        <v>992</v>
      </c>
      <c r="C680" t="s">
        <v>993</v>
      </c>
    </row>
    <row r="681" spans="1:3">
      <c r="A681">
        <v>50085761</v>
      </c>
      <c r="B681" t="s">
        <v>1704</v>
      </c>
      <c r="C681" t="s">
        <v>1705</v>
      </c>
    </row>
    <row r="682" spans="1:3">
      <c r="A682">
        <v>50085840</v>
      </c>
      <c r="B682" t="s">
        <v>1703</v>
      </c>
      <c r="C682" t="s">
        <v>993</v>
      </c>
    </row>
    <row r="683" spans="1:3">
      <c r="A683">
        <v>50085906</v>
      </c>
      <c r="B683" t="s">
        <v>1702</v>
      </c>
      <c r="C683" t="s">
        <v>993</v>
      </c>
    </row>
    <row r="684" spans="1:3">
      <c r="A684">
        <v>50086418</v>
      </c>
      <c r="B684" t="s">
        <v>1901</v>
      </c>
      <c r="C684" t="s">
        <v>1902</v>
      </c>
    </row>
    <row r="685" spans="1:3">
      <c r="A685">
        <v>50086844</v>
      </c>
      <c r="B685" t="s">
        <v>1701</v>
      </c>
      <c r="C685" t="s">
        <v>1697</v>
      </c>
    </row>
    <row r="686" spans="1:3">
      <c r="A686">
        <v>50086984</v>
      </c>
      <c r="B686" t="s">
        <v>1655</v>
      </c>
      <c r="C686" t="s">
        <v>1700</v>
      </c>
    </row>
    <row r="687" spans="1:3">
      <c r="A687">
        <v>50087046</v>
      </c>
      <c r="B687" t="s">
        <v>1698</v>
      </c>
      <c r="C687" t="s">
        <v>1699</v>
      </c>
    </row>
    <row r="688" spans="1:3">
      <c r="A688">
        <v>50087137</v>
      </c>
      <c r="B688" t="s">
        <v>1696</v>
      </c>
      <c r="C688" t="s">
        <v>1697</v>
      </c>
    </row>
    <row r="689" spans="1:3">
      <c r="A689">
        <v>50087162</v>
      </c>
      <c r="B689" t="s">
        <v>1695</v>
      </c>
      <c r="C689" t="s">
        <v>991</v>
      </c>
    </row>
    <row r="690" spans="1:3">
      <c r="A690">
        <v>50087186</v>
      </c>
      <c r="B690" t="s">
        <v>1693</v>
      </c>
      <c r="C690" t="s">
        <v>1694</v>
      </c>
    </row>
    <row r="691" spans="1:3">
      <c r="A691">
        <v>50087599</v>
      </c>
      <c r="B691" t="s">
        <v>1691</v>
      </c>
      <c r="C691" t="s">
        <v>1692</v>
      </c>
    </row>
    <row r="692" spans="1:3">
      <c r="A692">
        <v>50087654</v>
      </c>
      <c r="B692" t="s">
        <v>1689</v>
      </c>
      <c r="C692" t="s">
        <v>1690</v>
      </c>
    </row>
    <row r="693" spans="1:3">
      <c r="A693">
        <v>50087666</v>
      </c>
      <c r="B693" t="s">
        <v>1687</v>
      </c>
      <c r="C693" t="s">
        <v>1688</v>
      </c>
    </row>
    <row r="694" spans="1:3">
      <c r="A694" t="s">
        <v>833</v>
      </c>
      <c r="B694" t="s">
        <v>990</v>
      </c>
      <c r="C694" t="s">
        <v>991</v>
      </c>
    </row>
    <row r="695" spans="1:3">
      <c r="A695">
        <v>50087757</v>
      </c>
      <c r="B695" t="s">
        <v>1685</v>
      </c>
      <c r="C695" t="s">
        <v>1686</v>
      </c>
    </row>
    <row r="696" spans="1:3">
      <c r="A696">
        <v>50087782</v>
      </c>
      <c r="B696" t="s">
        <v>1683</v>
      </c>
      <c r="C696" t="s">
        <v>1684</v>
      </c>
    </row>
    <row r="697" spans="1:3">
      <c r="A697">
        <v>50087800</v>
      </c>
      <c r="B697" t="s">
        <v>1687</v>
      </c>
      <c r="C697" t="s">
        <v>1791</v>
      </c>
    </row>
    <row r="698" spans="1:3">
      <c r="A698">
        <v>50087836</v>
      </c>
      <c r="B698" t="s">
        <v>1792</v>
      </c>
      <c r="C698" t="s">
        <v>1793</v>
      </c>
    </row>
    <row r="699" spans="1:3">
      <c r="A699">
        <v>50088075</v>
      </c>
      <c r="B699" t="s">
        <v>1681</v>
      </c>
      <c r="C699" t="s">
        <v>1682</v>
      </c>
    </row>
    <row r="700" spans="1:3">
      <c r="A700">
        <v>50088087</v>
      </c>
      <c r="B700" t="s">
        <v>1217</v>
      </c>
      <c r="C700" t="s">
        <v>1680</v>
      </c>
    </row>
    <row r="701" spans="1:3">
      <c r="A701">
        <v>50088452</v>
      </c>
      <c r="B701" t="s">
        <v>988</v>
      </c>
      <c r="C701" t="s">
        <v>1679</v>
      </c>
    </row>
    <row r="702" spans="1:3">
      <c r="A702">
        <v>50088622</v>
      </c>
      <c r="B702" t="s">
        <v>1678</v>
      </c>
      <c r="C702" t="s">
        <v>1565</v>
      </c>
    </row>
    <row r="703" spans="1:3">
      <c r="A703">
        <v>50089407</v>
      </c>
      <c r="B703" t="s">
        <v>1676</v>
      </c>
      <c r="C703" t="s">
        <v>1677</v>
      </c>
    </row>
    <row r="704" spans="1:3">
      <c r="A704">
        <v>50089547</v>
      </c>
      <c r="B704" t="s">
        <v>1674</v>
      </c>
      <c r="C704" t="s">
        <v>1675</v>
      </c>
    </row>
    <row r="705" spans="1:3">
      <c r="A705">
        <v>50089572</v>
      </c>
      <c r="B705" t="s">
        <v>1672</v>
      </c>
      <c r="C705" t="s">
        <v>1673</v>
      </c>
    </row>
    <row r="706" spans="1:3">
      <c r="A706" t="s">
        <v>706</v>
      </c>
      <c r="B706" t="s">
        <v>988</v>
      </c>
      <c r="C706" t="s">
        <v>989</v>
      </c>
    </row>
    <row r="707" spans="1:3">
      <c r="A707">
        <v>50090021</v>
      </c>
      <c r="B707" t="s">
        <v>1670</v>
      </c>
      <c r="C707" t="s">
        <v>1671</v>
      </c>
    </row>
    <row r="708" spans="1:3">
      <c r="A708">
        <v>50090513</v>
      </c>
      <c r="B708" t="s">
        <v>1659</v>
      </c>
      <c r="C708" t="s">
        <v>1669</v>
      </c>
    </row>
    <row r="709" spans="1:3">
      <c r="A709">
        <v>50090525</v>
      </c>
      <c r="B709" t="s">
        <v>1667</v>
      </c>
      <c r="C709" t="s">
        <v>1668</v>
      </c>
    </row>
    <row r="710" spans="1:3">
      <c r="A710">
        <v>50090628</v>
      </c>
      <c r="B710" t="s">
        <v>1665</v>
      </c>
      <c r="C710" t="s">
        <v>1666</v>
      </c>
    </row>
    <row r="711" spans="1:3">
      <c r="A711">
        <v>50090768</v>
      </c>
      <c r="B711" t="s">
        <v>1663</v>
      </c>
      <c r="C711" t="s">
        <v>1664</v>
      </c>
    </row>
    <row r="712" spans="1:3">
      <c r="A712">
        <v>50090987</v>
      </c>
      <c r="B712" t="s">
        <v>1661</v>
      </c>
      <c r="C712" t="s">
        <v>1662</v>
      </c>
    </row>
    <row r="713" spans="1:3">
      <c r="A713">
        <v>50090999</v>
      </c>
      <c r="B713" t="s">
        <v>1659</v>
      </c>
      <c r="C713" t="s">
        <v>1660</v>
      </c>
    </row>
    <row r="714" spans="1:3">
      <c r="A714">
        <v>50091013</v>
      </c>
      <c r="B714" t="s">
        <v>1657</v>
      </c>
      <c r="C714" t="s">
        <v>1658</v>
      </c>
    </row>
    <row r="715" spans="1:3">
      <c r="A715">
        <v>50091414</v>
      </c>
      <c r="B715" t="s">
        <v>1655</v>
      </c>
      <c r="C715" t="s">
        <v>1656</v>
      </c>
    </row>
    <row r="716" spans="1:3">
      <c r="A716">
        <v>50092017</v>
      </c>
      <c r="B716" t="s">
        <v>1653</v>
      </c>
      <c r="C716" t="s">
        <v>1654</v>
      </c>
    </row>
    <row r="717" spans="1:3">
      <c r="A717">
        <v>50092327</v>
      </c>
      <c r="B717" t="s">
        <v>1903</v>
      </c>
      <c r="C717" t="s">
        <v>1904</v>
      </c>
    </row>
    <row r="718" spans="1:3">
      <c r="A718">
        <v>50092844</v>
      </c>
      <c r="B718" t="s">
        <v>1651</v>
      </c>
      <c r="C718" t="s">
        <v>1652</v>
      </c>
    </row>
    <row r="719" spans="1:3">
      <c r="A719">
        <v>50093411</v>
      </c>
      <c r="B719" t="s">
        <v>1648</v>
      </c>
      <c r="C719" t="s">
        <v>1650</v>
      </c>
    </row>
    <row r="720" spans="1:3">
      <c r="A720">
        <v>50093484</v>
      </c>
      <c r="B720" t="s">
        <v>1648</v>
      </c>
      <c r="C720" t="s">
        <v>1649</v>
      </c>
    </row>
    <row r="721" spans="1:3">
      <c r="A721">
        <v>50094385</v>
      </c>
      <c r="B721" t="s">
        <v>1794</v>
      </c>
      <c r="C721" t="s">
        <v>1795</v>
      </c>
    </row>
    <row r="722" spans="1:3">
      <c r="A722">
        <v>50094397</v>
      </c>
      <c r="B722" t="s">
        <v>1626</v>
      </c>
      <c r="C722" t="s">
        <v>1796</v>
      </c>
    </row>
    <row r="723" spans="1:3">
      <c r="A723">
        <v>50094579</v>
      </c>
      <c r="B723" t="s">
        <v>1646</v>
      </c>
      <c r="C723" t="s">
        <v>1647</v>
      </c>
    </row>
    <row r="724" spans="1:3">
      <c r="A724">
        <v>50094889</v>
      </c>
      <c r="B724" t="s">
        <v>1644</v>
      </c>
      <c r="C724" t="s">
        <v>1645</v>
      </c>
    </row>
    <row r="725" spans="1:3">
      <c r="A725">
        <v>50094907</v>
      </c>
      <c r="B725" t="s">
        <v>1642</v>
      </c>
      <c r="C725" t="s">
        <v>1643</v>
      </c>
    </row>
    <row r="726" spans="1:3">
      <c r="A726">
        <v>50095201</v>
      </c>
      <c r="B726" t="s">
        <v>986</v>
      </c>
      <c r="C726" t="s">
        <v>1905</v>
      </c>
    </row>
    <row r="727" spans="1:3">
      <c r="A727">
        <v>50095420</v>
      </c>
      <c r="B727" t="s">
        <v>1640</v>
      </c>
      <c r="C727" t="s">
        <v>1641</v>
      </c>
    </row>
    <row r="728" spans="1:3">
      <c r="A728">
        <v>50095432</v>
      </c>
      <c r="B728" t="s">
        <v>1638</v>
      </c>
      <c r="C728" t="s">
        <v>1639</v>
      </c>
    </row>
    <row r="729" spans="1:3">
      <c r="A729">
        <v>50095444</v>
      </c>
      <c r="B729" t="s">
        <v>1636</v>
      </c>
      <c r="C729" t="s">
        <v>1637</v>
      </c>
    </row>
    <row r="730" spans="1:3">
      <c r="A730">
        <v>50095870</v>
      </c>
      <c r="B730" t="s">
        <v>1906</v>
      </c>
      <c r="C730" t="s">
        <v>1907</v>
      </c>
    </row>
    <row r="731" spans="1:3">
      <c r="A731">
        <v>50096771</v>
      </c>
      <c r="B731" t="s">
        <v>1634</v>
      </c>
      <c r="C731" t="s">
        <v>1635</v>
      </c>
    </row>
    <row r="732" spans="1:3">
      <c r="A732">
        <v>50097970</v>
      </c>
      <c r="B732" t="s">
        <v>1632</v>
      </c>
      <c r="C732" t="s">
        <v>1633</v>
      </c>
    </row>
    <row r="733" spans="1:3">
      <c r="A733">
        <v>50098457</v>
      </c>
      <c r="B733" t="s">
        <v>1630</v>
      </c>
      <c r="C733" t="s">
        <v>1631</v>
      </c>
    </row>
    <row r="734" spans="1:3">
      <c r="A734">
        <v>50098676</v>
      </c>
      <c r="B734" t="s">
        <v>1628</v>
      </c>
      <c r="C734" t="s">
        <v>1629</v>
      </c>
    </row>
    <row r="735" spans="1:3">
      <c r="A735" t="s">
        <v>728</v>
      </c>
      <c r="B735" t="s">
        <v>986</v>
      </c>
      <c r="C735" t="s">
        <v>987</v>
      </c>
    </row>
    <row r="736" spans="1:3">
      <c r="A736">
        <v>50099796</v>
      </c>
      <c r="B736" t="s">
        <v>1626</v>
      </c>
      <c r="C736" t="s">
        <v>1627</v>
      </c>
    </row>
    <row r="737" spans="1:3">
      <c r="A737">
        <v>50099814</v>
      </c>
      <c r="B737" t="s">
        <v>1624</v>
      </c>
      <c r="C737" t="s">
        <v>1625</v>
      </c>
    </row>
    <row r="738" spans="1:3">
      <c r="A738">
        <v>50099826</v>
      </c>
      <c r="B738" t="s">
        <v>1622</v>
      </c>
      <c r="C738" t="s">
        <v>1623</v>
      </c>
    </row>
    <row r="739" spans="1:3">
      <c r="A739">
        <v>50099851</v>
      </c>
      <c r="B739" t="s">
        <v>1620</v>
      </c>
      <c r="C739" t="s">
        <v>1621</v>
      </c>
    </row>
    <row r="740" spans="1:3">
      <c r="A740">
        <v>50100038</v>
      </c>
      <c r="B740" t="s">
        <v>1618</v>
      </c>
      <c r="C740" t="s">
        <v>1619</v>
      </c>
    </row>
    <row r="741" spans="1:3">
      <c r="A741">
        <v>50100713</v>
      </c>
      <c r="B741" t="s">
        <v>1616</v>
      </c>
      <c r="C741" t="s">
        <v>1617</v>
      </c>
    </row>
    <row r="742" spans="1:3">
      <c r="A742">
        <v>50102771</v>
      </c>
      <c r="B742" t="s">
        <v>1572</v>
      </c>
      <c r="C742" t="s">
        <v>1585</v>
      </c>
    </row>
    <row r="743" spans="1:3">
      <c r="A743">
        <v>50103027</v>
      </c>
      <c r="B743" t="s">
        <v>1614</v>
      </c>
      <c r="C743" t="s">
        <v>1615</v>
      </c>
    </row>
    <row r="744" spans="1:3">
      <c r="A744">
        <v>50103222</v>
      </c>
      <c r="B744" t="s">
        <v>1612</v>
      </c>
      <c r="C744" t="s">
        <v>1613</v>
      </c>
    </row>
    <row r="745" spans="1:3">
      <c r="A745">
        <v>50104068</v>
      </c>
      <c r="B745" t="s">
        <v>1610</v>
      </c>
      <c r="C745" t="s">
        <v>1611</v>
      </c>
    </row>
    <row r="746" spans="1:3">
      <c r="A746">
        <v>50104949</v>
      </c>
      <c r="B746" t="s">
        <v>1608</v>
      </c>
      <c r="C746" t="s">
        <v>1609</v>
      </c>
    </row>
    <row r="747" spans="1:3">
      <c r="A747">
        <v>50106107</v>
      </c>
      <c r="B747" t="s">
        <v>1607</v>
      </c>
      <c r="C747" t="s">
        <v>1588</v>
      </c>
    </row>
    <row r="748" spans="1:3">
      <c r="A748">
        <v>50106776</v>
      </c>
      <c r="B748" t="s">
        <v>1606</v>
      </c>
      <c r="C748" t="s">
        <v>1605</v>
      </c>
    </row>
    <row r="749" spans="1:3">
      <c r="A749">
        <v>50106788</v>
      </c>
      <c r="B749" t="s">
        <v>1604</v>
      </c>
      <c r="C749" t="s">
        <v>1605</v>
      </c>
    </row>
    <row r="750" spans="1:3">
      <c r="A750">
        <v>50106818</v>
      </c>
      <c r="B750" t="s">
        <v>1604</v>
      </c>
      <c r="C750" t="s">
        <v>975</v>
      </c>
    </row>
    <row r="751" spans="1:3">
      <c r="A751">
        <v>50106934</v>
      </c>
      <c r="B751" t="s">
        <v>1606</v>
      </c>
      <c r="C751" t="s">
        <v>975</v>
      </c>
    </row>
    <row r="752" spans="1:3">
      <c r="A752">
        <v>50106946</v>
      </c>
      <c r="B752" t="s">
        <v>1603</v>
      </c>
      <c r="C752" t="s">
        <v>975</v>
      </c>
    </row>
    <row r="753" spans="1:3">
      <c r="A753">
        <v>50107458</v>
      </c>
      <c r="B753" t="s">
        <v>1601</v>
      </c>
      <c r="C753" t="s">
        <v>1602</v>
      </c>
    </row>
    <row r="754" spans="1:3">
      <c r="A754">
        <v>50107483</v>
      </c>
      <c r="B754" t="s">
        <v>1600</v>
      </c>
      <c r="C754" t="s">
        <v>1501</v>
      </c>
    </row>
    <row r="755" spans="1:3">
      <c r="A755">
        <v>50108141</v>
      </c>
      <c r="B755" t="s">
        <v>1598</v>
      </c>
      <c r="C755" t="s">
        <v>1599</v>
      </c>
    </row>
    <row r="756" spans="1:3">
      <c r="A756">
        <v>50110482</v>
      </c>
      <c r="B756" t="s">
        <v>1908</v>
      </c>
      <c r="C756" t="s">
        <v>1909</v>
      </c>
    </row>
    <row r="757" spans="1:3">
      <c r="A757">
        <v>50110494</v>
      </c>
      <c r="B757" t="s">
        <v>1910</v>
      </c>
      <c r="C757" t="s">
        <v>1911</v>
      </c>
    </row>
    <row r="758" spans="1:3">
      <c r="A758">
        <v>50110500</v>
      </c>
      <c r="B758" t="s">
        <v>1912</v>
      </c>
      <c r="C758" t="s">
        <v>1909</v>
      </c>
    </row>
    <row r="759" spans="1:3">
      <c r="A759">
        <v>50110524</v>
      </c>
      <c r="B759" t="s">
        <v>1913</v>
      </c>
      <c r="C759" t="s">
        <v>1909</v>
      </c>
    </row>
    <row r="760" spans="1:3">
      <c r="A760">
        <v>50110822</v>
      </c>
      <c r="B760" t="s">
        <v>1596</v>
      </c>
      <c r="C760" t="s">
        <v>1597</v>
      </c>
    </row>
    <row r="761" spans="1:3">
      <c r="A761">
        <v>50110846</v>
      </c>
      <c r="B761" t="s">
        <v>1914</v>
      </c>
      <c r="C761" t="s">
        <v>1909</v>
      </c>
    </row>
    <row r="762" spans="1:3">
      <c r="A762">
        <v>50111048</v>
      </c>
      <c r="B762" t="s">
        <v>1594</v>
      </c>
      <c r="C762" t="s">
        <v>1595</v>
      </c>
    </row>
    <row r="763" spans="1:3">
      <c r="A763">
        <v>50111231</v>
      </c>
      <c r="B763" t="s">
        <v>984</v>
      </c>
      <c r="C763" t="s">
        <v>1797</v>
      </c>
    </row>
    <row r="764" spans="1:3">
      <c r="A764">
        <v>50111280</v>
      </c>
      <c r="B764" t="s">
        <v>1592</v>
      </c>
      <c r="C764" t="s">
        <v>1593</v>
      </c>
    </row>
    <row r="765" spans="1:3">
      <c r="A765" t="s">
        <v>214</v>
      </c>
      <c r="B765" t="s">
        <v>984</v>
      </c>
      <c r="C765" t="s">
        <v>985</v>
      </c>
    </row>
    <row r="766" spans="1:3">
      <c r="A766">
        <v>50111462</v>
      </c>
      <c r="B766" t="s">
        <v>1590</v>
      </c>
      <c r="C766" t="s">
        <v>1591</v>
      </c>
    </row>
    <row r="767" spans="1:3">
      <c r="A767">
        <v>50111747</v>
      </c>
      <c r="B767" t="s">
        <v>1915</v>
      </c>
      <c r="C767" t="s">
        <v>1916</v>
      </c>
    </row>
    <row r="768" spans="1:3">
      <c r="A768">
        <v>50112065</v>
      </c>
      <c r="B768" t="s">
        <v>1917</v>
      </c>
      <c r="C768" t="s">
        <v>1918</v>
      </c>
    </row>
    <row r="769" spans="1:3">
      <c r="A769">
        <v>50113136</v>
      </c>
      <c r="B769" t="s">
        <v>1562</v>
      </c>
      <c r="C769" t="s">
        <v>1589</v>
      </c>
    </row>
    <row r="770" spans="1:3">
      <c r="A770">
        <v>50113549</v>
      </c>
      <c r="B770" t="s">
        <v>1587</v>
      </c>
      <c r="C770" t="s">
        <v>1588</v>
      </c>
    </row>
    <row r="771" spans="1:3">
      <c r="A771" t="s">
        <v>419</v>
      </c>
      <c r="B771" t="s">
        <v>1798</v>
      </c>
      <c r="C771" t="s">
        <v>1799</v>
      </c>
    </row>
    <row r="772" spans="1:3">
      <c r="A772" t="s">
        <v>424</v>
      </c>
      <c r="B772" t="s">
        <v>982</v>
      </c>
      <c r="C772" t="s">
        <v>983</v>
      </c>
    </row>
    <row r="773" spans="1:3">
      <c r="A773">
        <v>50115509</v>
      </c>
      <c r="B773" t="s">
        <v>1586</v>
      </c>
      <c r="C773" t="s">
        <v>1565</v>
      </c>
    </row>
    <row r="774" spans="1:3">
      <c r="A774">
        <v>50115856</v>
      </c>
      <c r="B774" t="s">
        <v>982</v>
      </c>
      <c r="C774" t="s">
        <v>1585</v>
      </c>
    </row>
    <row r="775" spans="1:3">
      <c r="A775">
        <v>50116381</v>
      </c>
      <c r="B775" t="s">
        <v>1583</v>
      </c>
      <c r="C775" t="s">
        <v>1584</v>
      </c>
    </row>
    <row r="776" spans="1:3">
      <c r="A776">
        <v>50116769</v>
      </c>
      <c r="B776" t="s">
        <v>1919</v>
      </c>
      <c r="C776" t="s">
        <v>1920</v>
      </c>
    </row>
    <row r="777" spans="1:3">
      <c r="A777">
        <v>50116794</v>
      </c>
      <c r="B777" t="s">
        <v>1921</v>
      </c>
      <c r="C777" t="s">
        <v>1922</v>
      </c>
    </row>
    <row r="778" spans="1:3">
      <c r="A778">
        <v>50116915</v>
      </c>
      <c r="B778" t="s">
        <v>1581</v>
      </c>
      <c r="C778" t="s">
        <v>1582</v>
      </c>
    </row>
    <row r="779" spans="1:3">
      <c r="A779">
        <v>50117877</v>
      </c>
      <c r="B779" t="s">
        <v>1923</v>
      </c>
      <c r="C779" t="s">
        <v>1924</v>
      </c>
    </row>
    <row r="780" spans="1:3">
      <c r="A780">
        <v>50117889</v>
      </c>
      <c r="B780" t="s">
        <v>1800</v>
      </c>
      <c r="C780" t="s">
        <v>1801</v>
      </c>
    </row>
    <row r="781" spans="1:3">
      <c r="A781">
        <v>50118377</v>
      </c>
      <c r="B781" t="s">
        <v>1579</v>
      </c>
      <c r="C781" t="s">
        <v>1580</v>
      </c>
    </row>
    <row r="782" spans="1:3">
      <c r="A782">
        <v>50118389</v>
      </c>
      <c r="B782" t="s">
        <v>1577</v>
      </c>
      <c r="C782" t="s">
        <v>1578</v>
      </c>
    </row>
    <row r="783" spans="1:3">
      <c r="A783">
        <v>50118390</v>
      </c>
      <c r="B783" t="s">
        <v>1575</v>
      </c>
      <c r="C783" t="s">
        <v>1576</v>
      </c>
    </row>
    <row r="784" spans="1:3">
      <c r="A784">
        <v>50118407</v>
      </c>
      <c r="B784" t="s">
        <v>1573</v>
      </c>
      <c r="C784" t="s">
        <v>1574</v>
      </c>
    </row>
    <row r="785" spans="1:3">
      <c r="A785">
        <v>50118596</v>
      </c>
      <c r="B785" t="s">
        <v>1572</v>
      </c>
      <c r="C785" t="s">
        <v>983</v>
      </c>
    </row>
    <row r="786" spans="1:3">
      <c r="A786">
        <v>50119813</v>
      </c>
      <c r="B786" t="s">
        <v>1570</v>
      </c>
      <c r="C786" t="s">
        <v>1571</v>
      </c>
    </row>
    <row r="787" spans="1:3">
      <c r="A787">
        <v>50121248</v>
      </c>
      <c r="B787" t="s">
        <v>1568</v>
      </c>
      <c r="C787" t="s">
        <v>1569</v>
      </c>
    </row>
    <row r="788" spans="1:3">
      <c r="A788">
        <v>50121741</v>
      </c>
      <c r="B788" t="s">
        <v>1566</v>
      </c>
      <c r="C788" t="s">
        <v>1567</v>
      </c>
    </row>
    <row r="789" spans="1:3">
      <c r="A789">
        <v>50122228</v>
      </c>
      <c r="B789" t="s">
        <v>1564</v>
      </c>
      <c r="C789" t="s">
        <v>1565</v>
      </c>
    </row>
    <row r="790" spans="1:3">
      <c r="A790">
        <v>50122393</v>
      </c>
      <c r="B790" t="s">
        <v>1562</v>
      </c>
      <c r="C790" t="s">
        <v>1563</v>
      </c>
    </row>
    <row r="791" spans="1:3">
      <c r="A791">
        <v>50122526</v>
      </c>
      <c r="B791" t="s">
        <v>1560</v>
      </c>
      <c r="C791" t="s">
        <v>1561</v>
      </c>
    </row>
    <row r="792" spans="1:3">
      <c r="A792">
        <v>50122605</v>
      </c>
      <c r="B792" t="s">
        <v>1558</v>
      </c>
      <c r="C792" t="s">
        <v>1559</v>
      </c>
    </row>
    <row r="793" spans="1:3">
      <c r="A793">
        <v>60000776</v>
      </c>
      <c r="B793" t="s">
        <v>1556</v>
      </c>
      <c r="C793" t="s">
        <v>1557</v>
      </c>
    </row>
    <row r="794" spans="1:3">
      <c r="A794">
        <v>60001069</v>
      </c>
      <c r="B794" t="s">
        <v>1554</v>
      </c>
      <c r="C794" t="s">
        <v>1555</v>
      </c>
    </row>
    <row r="795" spans="1:3">
      <c r="A795">
        <v>60003066</v>
      </c>
      <c r="B795" t="s">
        <v>1552</v>
      </c>
      <c r="C795" t="s">
        <v>1553</v>
      </c>
    </row>
    <row r="796" spans="1:3">
      <c r="A796">
        <v>60004484</v>
      </c>
      <c r="B796" t="s">
        <v>1548</v>
      </c>
      <c r="C796" t="s">
        <v>1549</v>
      </c>
    </row>
    <row r="797" spans="1:3">
      <c r="A797">
        <v>60004952</v>
      </c>
      <c r="B797" t="s">
        <v>1546</v>
      </c>
      <c r="C797" t="s">
        <v>1547</v>
      </c>
    </row>
    <row r="798" spans="1:3">
      <c r="A798">
        <v>60008209</v>
      </c>
      <c r="B798" t="s">
        <v>1544</v>
      </c>
      <c r="C798" t="s">
        <v>1545</v>
      </c>
    </row>
    <row r="799" spans="1:3">
      <c r="A799">
        <v>60008349</v>
      </c>
      <c r="B799" t="s">
        <v>1543</v>
      </c>
      <c r="C799" t="s">
        <v>1541</v>
      </c>
    </row>
    <row r="800" spans="1:3">
      <c r="A800">
        <v>60008386</v>
      </c>
      <c r="B800" t="s">
        <v>1542</v>
      </c>
      <c r="C800" t="s">
        <v>1541</v>
      </c>
    </row>
    <row r="801" spans="1:3">
      <c r="A801">
        <v>60008416</v>
      </c>
      <c r="B801" t="s">
        <v>1540</v>
      </c>
      <c r="C801" t="s">
        <v>1541</v>
      </c>
    </row>
    <row r="802" spans="1:3">
      <c r="A802">
        <v>60008519</v>
      </c>
      <c r="B802" t="s">
        <v>1538</v>
      </c>
      <c r="C802" t="s">
        <v>1539</v>
      </c>
    </row>
    <row r="803" spans="1:3">
      <c r="A803">
        <v>60008611</v>
      </c>
      <c r="B803" t="s">
        <v>1802</v>
      </c>
      <c r="C803" t="s">
        <v>1803</v>
      </c>
    </row>
    <row r="804" spans="1:3">
      <c r="A804">
        <v>60008799</v>
      </c>
      <c r="B804" t="s">
        <v>1535</v>
      </c>
      <c r="C804" t="s">
        <v>1537</v>
      </c>
    </row>
    <row r="805" spans="1:3">
      <c r="A805">
        <v>60008805</v>
      </c>
      <c r="B805" t="s">
        <v>1535</v>
      </c>
      <c r="C805" t="s">
        <v>1536</v>
      </c>
    </row>
    <row r="806" spans="1:3">
      <c r="A806">
        <v>60008817</v>
      </c>
      <c r="B806" t="s">
        <v>1532</v>
      </c>
      <c r="C806" t="s">
        <v>1534</v>
      </c>
    </row>
    <row r="807" spans="1:3">
      <c r="A807">
        <v>60008829</v>
      </c>
      <c r="B807" t="s">
        <v>1532</v>
      </c>
      <c r="C807" t="s">
        <v>1533</v>
      </c>
    </row>
    <row r="808" spans="1:3">
      <c r="A808">
        <v>60009123</v>
      </c>
      <c r="B808" t="s">
        <v>1530</v>
      </c>
      <c r="C808" t="s">
        <v>1531</v>
      </c>
    </row>
    <row r="809" spans="1:3">
      <c r="A809">
        <v>60009135</v>
      </c>
      <c r="B809" t="s">
        <v>1528</v>
      </c>
      <c r="C809" t="s">
        <v>1529</v>
      </c>
    </row>
    <row r="810" spans="1:3">
      <c r="A810">
        <v>60009184</v>
      </c>
      <c r="B810" t="s">
        <v>1804</v>
      </c>
      <c r="C810" t="s">
        <v>1805</v>
      </c>
    </row>
    <row r="811" spans="1:3">
      <c r="A811">
        <v>60009639</v>
      </c>
      <c r="B811" t="s">
        <v>1526</v>
      </c>
      <c r="C811" t="s">
        <v>1527</v>
      </c>
    </row>
    <row r="812" spans="1:3">
      <c r="A812" t="s">
        <v>857</v>
      </c>
      <c r="B812" t="s">
        <v>980</v>
      </c>
      <c r="C812" t="s">
        <v>981</v>
      </c>
    </row>
    <row r="813" spans="1:3">
      <c r="A813">
        <v>60009895</v>
      </c>
      <c r="B813" t="s">
        <v>1524</v>
      </c>
      <c r="C813" t="s">
        <v>1525</v>
      </c>
    </row>
    <row r="814" spans="1:3">
      <c r="A814">
        <v>60010769</v>
      </c>
      <c r="B814" t="s">
        <v>1522</v>
      </c>
      <c r="C814" t="s">
        <v>1523</v>
      </c>
    </row>
    <row r="815" spans="1:3">
      <c r="A815">
        <v>60010976</v>
      </c>
      <c r="B815" t="s">
        <v>1520</v>
      </c>
      <c r="C815" t="s">
        <v>1521</v>
      </c>
    </row>
    <row r="816" spans="1:3">
      <c r="A816">
        <v>60010988</v>
      </c>
      <c r="B816" t="s">
        <v>1518</v>
      </c>
      <c r="C816" t="s">
        <v>1519</v>
      </c>
    </row>
    <row r="817" spans="1:3">
      <c r="A817">
        <v>60011221</v>
      </c>
      <c r="B817" t="s">
        <v>1806</v>
      </c>
      <c r="C817" t="s">
        <v>1807</v>
      </c>
    </row>
    <row r="818" spans="1:3">
      <c r="A818">
        <v>60011348</v>
      </c>
      <c r="B818" t="s">
        <v>1808</v>
      </c>
      <c r="C818" t="s">
        <v>1809</v>
      </c>
    </row>
    <row r="819" spans="1:3">
      <c r="A819">
        <v>60011968</v>
      </c>
      <c r="B819" t="s">
        <v>1516</v>
      </c>
      <c r="C819" t="s">
        <v>1517</v>
      </c>
    </row>
    <row r="820" spans="1:3">
      <c r="A820">
        <v>60012705</v>
      </c>
      <c r="B820" t="s">
        <v>1514</v>
      </c>
      <c r="C820" t="s">
        <v>1515</v>
      </c>
    </row>
    <row r="821" spans="1:3">
      <c r="A821">
        <v>60012821</v>
      </c>
      <c r="B821" t="s">
        <v>1512</v>
      </c>
      <c r="C821" t="s">
        <v>1513</v>
      </c>
    </row>
    <row r="822" spans="1:3">
      <c r="A822">
        <v>60012973</v>
      </c>
      <c r="B822" t="s">
        <v>1510</v>
      </c>
      <c r="C822" t="s">
        <v>1511</v>
      </c>
    </row>
    <row r="823" spans="1:3">
      <c r="A823">
        <v>60012985</v>
      </c>
      <c r="B823" t="s">
        <v>1508</v>
      </c>
      <c r="C823" t="s">
        <v>1509</v>
      </c>
    </row>
    <row r="824" spans="1:3">
      <c r="A824">
        <v>60012997</v>
      </c>
      <c r="B824" t="s">
        <v>1506</v>
      </c>
      <c r="C824" t="s">
        <v>1507</v>
      </c>
    </row>
    <row r="825" spans="1:3">
      <c r="A825">
        <v>60013114</v>
      </c>
      <c r="B825" t="s">
        <v>1504</v>
      </c>
      <c r="C825" t="s">
        <v>1505</v>
      </c>
    </row>
    <row r="826" spans="1:3">
      <c r="A826">
        <v>60013618</v>
      </c>
      <c r="B826" t="s">
        <v>1925</v>
      </c>
      <c r="C826" t="s">
        <v>1926</v>
      </c>
    </row>
    <row r="827" spans="1:3">
      <c r="A827">
        <v>60014350</v>
      </c>
      <c r="B827" t="s">
        <v>1502</v>
      </c>
      <c r="C827" t="s">
        <v>1503</v>
      </c>
    </row>
    <row r="828" spans="1:3">
      <c r="A828">
        <v>60014489</v>
      </c>
      <c r="B828" t="s">
        <v>1500</v>
      </c>
      <c r="C828" t="s">
        <v>1501</v>
      </c>
    </row>
    <row r="829" spans="1:3">
      <c r="A829">
        <v>60015342</v>
      </c>
      <c r="B829" t="s">
        <v>1498</v>
      </c>
      <c r="C829" t="s">
        <v>1499</v>
      </c>
    </row>
    <row r="830" spans="1:3">
      <c r="A830">
        <v>60015354</v>
      </c>
      <c r="B830" t="s">
        <v>1496</v>
      </c>
      <c r="C830" t="s">
        <v>1497</v>
      </c>
    </row>
    <row r="831" spans="1:3">
      <c r="A831">
        <v>60016322</v>
      </c>
      <c r="B831" t="s">
        <v>1810</v>
      </c>
      <c r="C831" t="s">
        <v>1811</v>
      </c>
    </row>
    <row r="832" spans="1:3">
      <c r="A832">
        <v>60016486</v>
      </c>
      <c r="B832" t="s">
        <v>1494</v>
      </c>
      <c r="C832" t="s">
        <v>1495</v>
      </c>
    </row>
    <row r="833" spans="1:3">
      <c r="A833">
        <v>60018069</v>
      </c>
      <c r="B833" t="s">
        <v>1492</v>
      </c>
      <c r="C833" t="s">
        <v>1493</v>
      </c>
    </row>
    <row r="834" spans="1:3">
      <c r="A834" t="s">
        <v>117</v>
      </c>
      <c r="B834" t="s">
        <v>1927</v>
      </c>
      <c r="C834" t="s">
        <v>1928</v>
      </c>
    </row>
    <row r="835" spans="1:3">
      <c r="A835">
        <v>60019281</v>
      </c>
      <c r="B835" t="s">
        <v>1490</v>
      </c>
      <c r="C835" t="s">
        <v>1491</v>
      </c>
    </row>
    <row r="836" spans="1:3">
      <c r="A836">
        <v>60019293</v>
      </c>
      <c r="B836" t="s">
        <v>1929</v>
      </c>
      <c r="C836" t="s">
        <v>1930</v>
      </c>
    </row>
    <row r="837" spans="1:3">
      <c r="A837">
        <v>60019748</v>
      </c>
      <c r="B837" t="s">
        <v>1488</v>
      </c>
      <c r="C837" t="s">
        <v>1489</v>
      </c>
    </row>
    <row r="838" spans="1:3">
      <c r="A838">
        <v>60019761</v>
      </c>
      <c r="B838" t="s">
        <v>1486</v>
      </c>
      <c r="C838" t="s">
        <v>1487</v>
      </c>
    </row>
    <row r="839" spans="1:3">
      <c r="A839">
        <v>60019785</v>
      </c>
      <c r="B839" t="s">
        <v>1812</v>
      </c>
      <c r="C839" t="s">
        <v>1813</v>
      </c>
    </row>
    <row r="840" spans="1:3">
      <c r="A840">
        <v>60019864</v>
      </c>
      <c r="B840" t="s">
        <v>1484</v>
      </c>
      <c r="C840" t="s">
        <v>1485</v>
      </c>
    </row>
    <row r="841" spans="1:3">
      <c r="A841">
        <v>60020787</v>
      </c>
      <c r="B841" t="s">
        <v>1482</v>
      </c>
      <c r="C841" t="s">
        <v>1483</v>
      </c>
    </row>
    <row r="842" spans="1:3">
      <c r="A842">
        <v>60022048</v>
      </c>
      <c r="B842" t="s">
        <v>1931</v>
      </c>
      <c r="C842" t="s">
        <v>1932</v>
      </c>
    </row>
    <row r="843" spans="1:3">
      <c r="A843" t="s">
        <v>1933</v>
      </c>
      <c r="B843" t="s">
        <v>1934</v>
      </c>
      <c r="C843" t="s">
        <v>1932</v>
      </c>
    </row>
    <row r="844" spans="1:3">
      <c r="A844">
        <v>60022188</v>
      </c>
      <c r="B844" t="s">
        <v>1935</v>
      </c>
      <c r="C844" t="s">
        <v>1936</v>
      </c>
    </row>
    <row r="845" spans="1:3">
      <c r="A845">
        <v>60022607</v>
      </c>
      <c r="B845" t="s">
        <v>1937</v>
      </c>
      <c r="C845" t="s">
        <v>1938</v>
      </c>
    </row>
    <row r="846" spans="1:3">
      <c r="A846" t="s">
        <v>223</v>
      </c>
      <c r="B846" t="s">
        <v>1939</v>
      </c>
      <c r="C846" t="s">
        <v>1940</v>
      </c>
    </row>
    <row r="847" spans="1:3">
      <c r="A847">
        <v>60024616</v>
      </c>
      <c r="B847" t="s">
        <v>1814</v>
      </c>
      <c r="C847" t="s">
        <v>1815</v>
      </c>
    </row>
    <row r="848" spans="1:3">
      <c r="A848">
        <v>60026492</v>
      </c>
      <c r="B848" t="s">
        <v>1480</v>
      </c>
      <c r="C848" t="s">
        <v>1481</v>
      </c>
    </row>
    <row r="849" spans="1:3">
      <c r="A849">
        <v>60027472</v>
      </c>
      <c r="B849" t="s">
        <v>1816</v>
      </c>
      <c r="C849" t="s">
        <v>1817</v>
      </c>
    </row>
    <row r="850" spans="1:3">
      <c r="A850">
        <v>60027484</v>
      </c>
      <c r="B850" t="s">
        <v>1818</v>
      </c>
      <c r="C850" t="s">
        <v>1819</v>
      </c>
    </row>
    <row r="851" spans="1:3">
      <c r="A851">
        <v>60027526</v>
      </c>
      <c r="B851" t="s">
        <v>1478</v>
      </c>
      <c r="C851" t="s">
        <v>1479</v>
      </c>
    </row>
    <row r="852" spans="1:3">
      <c r="A852">
        <v>60027538</v>
      </c>
      <c r="B852" t="s">
        <v>1443</v>
      </c>
      <c r="C852" t="s">
        <v>1477</v>
      </c>
    </row>
    <row r="853" spans="1:3">
      <c r="A853">
        <v>60027885</v>
      </c>
      <c r="B853" t="s">
        <v>1941</v>
      </c>
      <c r="C853" t="s">
        <v>1942</v>
      </c>
    </row>
    <row r="854" spans="1:3">
      <c r="A854">
        <v>60028427</v>
      </c>
      <c r="B854" t="s">
        <v>1820</v>
      </c>
      <c r="C854" t="s">
        <v>1821</v>
      </c>
    </row>
    <row r="855" spans="1:3">
      <c r="A855">
        <v>60029377</v>
      </c>
      <c r="B855" t="s">
        <v>1475</v>
      </c>
      <c r="C855" t="s">
        <v>1476</v>
      </c>
    </row>
    <row r="856" spans="1:3">
      <c r="A856">
        <v>60029389</v>
      </c>
      <c r="B856" t="s">
        <v>1473</v>
      </c>
      <c r="C856" t="s">
        <v>1474</v>
      </c>
    </row>
    <row r="857" spans="1:3">
      <c r="A857">
        <v>60032285</v>
      </c>
      <c r="B857" t="s">
        <v>1471</v>
      </c>
      <c r="C857" t="s">
        <v>1472</v>
      </c>
    </row>
    <row r="858" spans="1:3">
      <c r="A858">
        <v>60034099</v>
      </c>
      <c r="B858" t="s">
        <v>1469</v>
      </c>
      <c r="C858" t="s">
        <v>1470</v>
      </c>
    </row>
    <row r="859" spans="1:3">
      <c r="A859">
        <v>60037222</v>
      </c>
      <c r="B859" t="s">
        <v>1943</v>
      </c>
      <c r="C859" t="s">
        <v>1944</v>
      </c>
    </row>
    <row r="860" spans="1:3">
      <c r="A860">
        <v>60037489</v>
      </c>
      <c r="B860" t="s">
        <v>1467</v>
      </c>
      <c r="C860" t="s">
        <v>1468</v>
      </c>
    </row>
    <row r="861" spans="1:3">
      <c r="A861">
        <v>60037490</v>
      </c>
      <c r="B861" t="s">
        <v>1465</v>
      </c>
      <c r="C861" t="s">
        <v>1466</v>
      </c>
    </row>
    <row r="862" spans="1:3">
      <c r="A862">
        <v>60037544</v>
      </c>
      <c r="B862" t="s">
        <v>1463</v>
      </c>
      <c r="C862" t="s">
        <v>1464</v>
      </c>
    </row>
    <row r="863" spans="1:3">
      <c r="A863">
        <v>60037556</v>
      </c>
      <c r="B863" t="s">
        <v>1461</v>
      </c>
      <c r="C863" t="s">
        <v>1462</v>
      </c>
    </row>
    <row r="864" spans="1:3">
      <c r="A864">
        <v>60039486</v>
      </c>
      <c r="B864" t="s">
        <v>1459</v>
      </c>
      <c r="C864" t="s">
        <v>1460</v>
      </c>
    </row>
    <row r="865" spans="1:3">
      <c r="A865">
        <v>60046697</v>
      </c>
      <c r="B865" t="s">
        <v>1457</v>
      </c>
      <c r="C865" t="s">
        <v>1458</v>
      </c>
    </row>
    <row r="866" spans="1:3">
      <c r="A866">
        <v>60048840</v>
      </c>
      <c r="B866" t="s">
        <v>1455</v>
      </c>
      <c r="C866" t="s">
        <v>1456</v>
      </c>
    </row>
    <row r="867" spans="1:3">
      <c r="A867">
        <v>60051516</v>
      </c>
      <c r="B867" t="s">
        <v>1453</v>
      </c>
      <c r="C867" t="s">
        <v>1454</v>
      </c>
    </row>
    <row r="868" spans="1:3">
      <c r="A868">
        <v>60054773</v>
      </c>
      <c r="B868" t="s">
        <v>1449</v>
      </c>
      <c r="C868" t="s">
        <v>1450</v>
      </c>
    </row>
    <row r="869" spans="1:3">
      <c r="A869">
        <v>60054980</v>
      </c>
      <c r="B869" t="s">
        <v>1447</v>
      </c>
      <c r="C869" t="s">
        <v>1448</v>
      </c>
    </row>
    <row r="870" spans="1:3">
      <c r="A870" t="s">
        <v>313</v>
      </c>
      <c r="B870" t="s">
        <v>978</v>
      </c>
      <c r="C870" t="s">
        <v>979</v>
      </c>
    </row>
    <row r="871" spans="1:3">
      <c r="A871">
        <v>60056009</v>
      </c>
      <c r="B871" t="s">
        <v>1445</v>
      </c>
      <c r="C871" t="s">
        <v>1446</v>
      </c>
    </row>
    <row r="872" spans="1:3">
      <c r="A872">
        <v>60056113</v>
      </c>
      <c r="B872" t="s">
        <v>1331</v>
      </c>
      <c r="C872" t="s">
        <v>979</v>
      </c>
    </row>
    <row r="873" spans="1:3">
      <c r="A873">
        <v>60056125</v>
      </c>
      <c r="B873" t="s">
        <v>1329</v>
      </c>
      <c r="C873" t="s">
        <v>979</v>
      </c>
    </row>
    <row r="874" spans="1:3">
      <c r="A874">
        <v>60058389</v>
      </c>
      <c r="B874" t="s">
        <v>1945</v>
      </c>
      <c r="C874" t="s">
        <v>1946</v>
      </c>
    </row>
    <row r="875" spans="1:3">
      <c r="A875">
        <v>60058390</v>
      </c>
      <c r="B875" t="s">
        <v>1947</v>
      </c>
      <c r="C875" t="s">
        <v>1948</v>
      </c>
    </row>
    <row r="876" spans="1:3">
      <c r="A876">
        <v>60058511</v>
      </c>
      <c r="B876" t="s">
        <v>1949</v>
      </c>
      <c r="C876" t="s">
        <v>1950</v>
      </c>
    </row>
    <row r="877" spans="1:3">
      <c r="A877">
        <v>60058547</v>
      </c>
      <c r="B877" t="s">
        <v>1951</v>
      </c>
      <c r="C877" t="s">
        <v>1952</v>
      </c>
    </row>
    <row r="878" spans="1:3">
      <c r="A878">
        <v>60058559</v>
      </c>
      <c r="B878" t="s">
        <v>1949</v>
      </c>
      <c r="C878" t="s">
        <v>1953</v>
      </c>
    </row>
    <row r="879" spans="1:3">
      <c r="A879">
        <v>60058560</v>
      </c>
      <c r="B879" t="s">
        <v>1954</v>
      </c>
      <c r="C879" t="s">
        <v>1955</v>
      </c>
    </row>
    <row r="880" spans="1:3">
      <c r="A880">
        <v>60058572</v>
      </c>
      <c r="B880" t="s">
        <v>1956</v>
      </c>
      <c r="C880" t="s">
        <v>1957</v>
      </c>
    </row>
    <row r="881" spans="1:3">
      <c r="A881">
        <v>60058614</v>
      </c>
      <c r="B881" t="s">
        <v>1443</v>
      </c>
      <c r="C881" t="s">
        <v>1444</v>
      </c>
    </row>
    <row r="882" spans="1:3">
      <c r="A882" t="s">
        <v>167</v>
      </c>
      <c r="B882" t="s">
        <v>976</v>
      </c>
      <c r="C882" t="s">
        <v>977</v>
      </c>
    </row>
    <row r="883" spans="1:3">
      <c r="A883">
        <v>60059308</v>
      </c>
      <c r="B883" t="s">
        <v>1441</v>
      </c>
      <c r="C883" t="s">
        <v>1442</v>
      </c>
    </row>
    <row r="884" spans="1:3">
      <c r="A884" t="s">
        <v>1958</v>
      </c>
      <c r="B884" t="s">
        <v>1954</v>
      </c>
      <c r="C884" t="s">
        <v>1959</v>
      </c>
    </row>
    <row r="885" spans="1:3">
      <c r="A885">
        <v>60059321</v>
      </c>
      <c r="B885" t="s">
        <v>1951</v>
      </c>
      <c r="C885" t="s">
        <v>1960</v>
      </c>
    </row>
    <row r="886" spans="1:3">
      <c r="A886">
        <v>60059345</v>
      </c>
      <c r="B886" t="s">
        <v>1949</v>
      </c>
      <c r="C886" t="s">
        <v>1961</v>
      </c>
    </row>
    <row r="887" spans="1:3">
      <c r="A887" t="s">
        <v>98</v>
      </c>
      <c r="B887" t="s">
        <v>974</v>
      </c>
      <c r="C887" t="s">
        <v>975</v>
      </c>
    </row>
    <row r="888" spans="1:3">
      <c r="A888">
        <v>60059461</v>
      </c>
      <c r="B888" t="s">
        <v>1439</v>
      </c>
      <c r="C888" t="s">
        <v>1440</v>
      </c>
    </row>
    <row r="889" spans="1:3">
      <c r="A889">
        <v>60059618</v>
      </c>
      <c r="B889" t="s">
        <v>1951</v>
      </c>
      <c r="C889" t="s">
        <v>1962</v>
      </c>
    </row>
    <row r="890" spans="1:3">
      <c r="A890" t="s">
        <v>200</v>
      </c>
      <c r="B890" t="s">
        <v>972</v>
      </c>
      <c r="C890" t="s">
        <v>973</v>
      </c>
    </row>
    <row r="891" spans="1:3">
      <c r="A891">
        <v>60059643</v>
      </c>
      <c r="B891" t="s">
        <v>1954</v>
      </c>
      <c r="C891" t="s">
        <v>1963</v>
      </c>
    </row>
    <row r="892" spans="1:3">
      <c r="A892">
        <v>60060360</v>
      </c>
      <c r="B892" t="s">
        <v>1437</v>
      </c>
      <c r="C892" t="s">
        <v>1438</v>
      </c>
    </row>
    <row r="893" spans="1:3">
      <c r="A893">
        <v>60061248</v>
      </c>
      <c r="B893" t="s">
        <v>1822</v>
      </c>
      <c r="C893" t="s">
        <v>1823</v>
      </c>
    </row>
    <row r="894" spans="1:3">
      <c r="A894">
        <v>60062502</v>
      </c>
      <c r="B894" t="s">
        <v>1435</v>
      </c>
      <c r="C894" t="s">
        <v>1436</v>
      </c>
    </row>
    <row r="895" spans="1:3">
      <c r="A895">
        <v>60062526</v>
      </c>
      <c r="B895" t="s">
        <v>1435</v>
      </c>
      <c r="C895" t="s">
        <v>1964</v>
      </c>
    </row>
    <row r="896" spans="1:3">
      <c r="A896">
        <v>60066234</v>
      </c>
      <c r="B896" t="s">
        <v>1825</v>
      </c>
      <c r="C896" t="s">
        <v>1826</v>
      </c>
    </row>
    <row r="897" spans="1:3">
      <c r="A897" t="s">
        <v>177</v>
      </c>
      <c r="B897" t="s">
        <v>1827</v>
      </c>
      <c r="C897" t="s">
        <v>1828</v>
      </c>
    </row>
    <row r="898" spans="1:3">
      <c r="A898">
        <v>60066428</v>
      </c>
      <c r="B898" t="s">
        <v>1965</v>
      </c>
      <c r="C898" t="s">
        <v>1966</v>
      </c>
    </row>
    <row r="899" spans="1:3">
      <c r="A899">
        <v>60067573</v>
      </c>
      <c r="B899" t="s">
        <v>1430</v>
      </c>
      <c r="C899" t="s">
        <v>1434</v>
      </c>
    </row>
    <row r="900" spans="1:3">
      <c r="A900">
        <v>60067585</v>
      </c>
      <c r="B900" t="s">
        <v>1432</v>
      </c>
      <c r="C900" t="s">
        <v>1433</v>
      </c>
    </row>
    <row r="901" spans="1:3">
      <c r="A901">
        <v>60067597</v>
      </c>
      <c r="B901" t="s">
        <v>1432</v>
      </c>
      <c r="C901" t="s">
        <v>1967</v>
      </c>
    </row>
    <row r="902" spans="1:3">
      <c r="A902">
        <v>60067627</v>
      </c>
      <c r="B902" t="s">
        <v>1430</v>
      </c>
      <c r="C902" t="s">
        <v>1431</v>
      </c>
    </row>
    <row r="903" spans="1:3">
      <c r="A903">
        <v>60067639</v>
      </c>
      <c r="B903" t="s">
        <v>1428</v>
      </c>
      <c r="C903" t="s">
        <v>1429</v>
      </c>
    </row>
    <row r="904" spans="1:3">
      <c r="A904">
        <v>60069363</v>
      </c>
      <c r="B904" t="s">
        <v>1968</v>
      </c>
      <c r="C904" t="s">
        <v>1969</v>
      </c>
    </row>
    <row r="905" spans="1:3">
      <c r="A905">
        <v>60069703</v>
      </c>
      <c r="B905" t="s">
        <v>1426</v>
      </c>
      <c r="C905" t="s">
        <v>1829</v>
      </c>
    </row>
    <row r="906" spans="1:3">
      <c r="A906">
        <v>60074929</v>
      </c>
      <c r="B906" t="s">
        <v>1970</v>
      </c>
      <c r="C906" t="s">
        <v>1971</v>
      </c>
    </row>
    <row r="907" spans="1:3">
      <c r="A907">
        <v>60074942</v>
      </c>
      <c r="B907" t="s">
        <v>1972</v>
      </c>
      <c r="C907" t="s">
        <v>1971</v>
      </c>
    </row>
    <row r="908" spans="1:3">
      <c r="A908">
        <v>60074954</v>
      </c>
      <c r="B908" t="s">
        <v>1973</v>
      </c>
      <c r="C908" t="s">
        <v>1971</v>
      </c>
    </row>
    <row r="909" spans="1:3">
      <c r="A909">
        <v>60074978</v>
      </c>
      <c r="B909" t="s">
        <v>1974</v>
      </c>
      <c r="C909" t="s">
        <v>1971</v>
      </c>
    </row>
    <row r="910" spans="1:3">
      <c r="A910" t="s">
        <v>62</v>
      </c>
      <c r="B910" t="s">
        <v>1975</v>
      </c>
      <c r="C910" t="s">
        <v>1971</v>
      </c>
    </row>
    <row r="911" spans="1:3">
      <c r="A911">
        <v>60075120</v>
      </c>
      <c r="B911" t="s">
        <v>1976</v>
      </c>
      <c r="C911" t="s">
        <v>1977</v>
      </c>
    </row>
    <row r="912" spans="1:3">
      <c r="A912">
        <v>60075144</v>
      </c>
      <c r="B912" t="s">
        <v>1978</v>
      </c>
      <c r="C912" t="s">
        <v>1977</v>
      </c>
    </row>
    <row r="913" spans="1:3">
      <c r="A913">
        <v>60075156</v>
      </c>
      <c r="B913" t="s">
        <v>1979</v>
      </c>
      <c r="C913" t="s">
        <v>1977</v>
      </c>
    </row>
    <row r="914" spans="1:3">
      <c r="A914">
        <v>60075235</v>
      </c>
      <c r="B914" t="s">
        <v>1980</v>
      </c>
      <c r="C914" t="s">
        <v>1977</v>
      </c>
    </row>
    <row r="915" spans="1:3">
      <c r="A915">
        <v>60075247</v>
      </c>
      <c r="B915" t="s">
        <v>1981</v>
      </c>
      <c r="C915" t="s">
        <v>1971</v>
      </c>
    </row>
    <row r="916" spans="1:3">
      <c r="A916">
        <v>60075879</v>
      </c>
      <c r="B916" t="s">
        <v>1982</v>
      </c>
      <c r="C916" t="s">
        <v>1983</v>
      </c>
    </row>
    <row r="917" spans="1:3">
      <c r="A917">
        <v>60075880</v>
      </c>
      <c r="B917" t="s">
        <v>1984</v>
      </c>
      <c r="C917" t="s">
        <v>971</v>
      </c>
    </row>
    <row r="918" spans="1:3">
      <c r="A918">
        <v>60075892</v>
      </c>
      <c r="B918" t="s">
        <v>1985</v>
      </c>
      <c r="C918" t="s">
        <v>971</v>
      </c>
    </row>
    <row r="919" spans="1:3">
      <c r="A919">
        <v>60075910</v>
      </c>
      <c r="B919" t="s">
        <v>1986</v>
      </c>
      <c r="C919" t="s">
        <v>1983</v>
      </c>
    </row>
    <row r="920" spans="1:3">
      <c r="A920">
        <v>60075934</v>
      </c>
      <c r="B920" t="s">
        <v>1987</v>
      </c>
      <c r="C920" t="s">
        <v>1983</v>
      </c>
    </row>
    <row r="921" spans="1:3">
      <c r="A921">
        <v>60075958</v>
      </c>
      <c r="B921" t="s">
        <v>1988</v>
      </c>
      <c r="C921" t="s">
        <v>1983</v>
      </c>
    </row>
    <row r="922" spans="1:3">
      <c r="A922">
        <v>60076008</v>
      </c>
      <c r="B922" t="s">
        <v>1989</v>
      </c>
      <c r="C922" t="s">
        <v>971</v>
      </c>
    </row>
    <row r="923" spans="1:3">
      <c r="A923" t="s">
        <v>269</v>
      </c>
      <c r="B923" t="s">
        <v>1990</v>
      </c>
      <c r="C923" t="s">
        <v>971</v>
      </c>
    </row>
    <row r="924" spans="1:3">
      <c r="A924">
        <v>60076021</v>
      </c>
      <c r="B924" t="s">
        <v>1991</v>
      </c>
      <c r="C924" t="s">
        <v>971</v>
      </c>
    </row>
    <row r="925" spans="1:3">
      <c r="A925">
        <v>60076070</v>
      </c>
      <c r="B925" t="s">
        <v>1992</v>
      </c>
      <c r="C925" t="s">
        <v>971</v>
      </c>
    </row>
    <row r="926" spans="1:3">
      <c r="A926">
        <v>60076082</v>
      </c>
      <c r="B926" t="s">
        <v>1993</v>
      </c>
      <c r="C926" t="s">
        <v>971</v>
      </c>
    </row>
    <row r="927" spans="1:3">
      <c r="A927">
        <v>60076094</v>
      </c>
      <c r="B927" t="s">
        <v>1994</v>
      </c>
      <c r="C927" t="s">
        <v>971</v>
      </c>
    </row>
    <row r="928" spans="1:3">
      <c r="A928">
        <v>60076148</v>
      </c>
      <c r="B928" t="s">
        <v>1995</v>
      </c>
      <c r="C928" t="s">
        <v>971</v>
      </c>
    </row>
    <row r="929" spans="1:3">
      <c r="A929" t="s">
        <v>194</v>
      </c>
      <c r="B929" t="s">
        <v>970</v>
      </c>
      <c r="C929" t="s">
        <v>971</v>
      </c>
    </row>
    <row r="930" spans="1:3">
      <c r="A930">
        <v>60076161</v>
      </c>
      <c r="B930" t="s">
        <v>1426</v>
      </c>
      <c r="C930" t="s">
        <v>1427</v>
      </c>
    </row>
    <row r="931" spans="1:3">
      <c r="A931">
        <v>60076550</v>
      </c>
      <c r="B931" t="s">
        <v>1996</v>
      </c>
      <c r="C931" t="s">
        <v>1997</v>
      </c>
    </row>
    <row r="932" spans="1:3">
      <c r="A932">
        <v>60079137</v>
      </c>
      <c r="B932" t="s">
        <v>1410</v>
      </c>
      <c r="C932" t="s">
        <v>1425</v>
      </c>
    </row>
    <row r="933" spans="1:3">
      <c r="A933">
        <v>60079174</v>
      </c>
      <c r="B933" t="s">
        <v>1998</v>
      </c>
      <c r="C933" t="s">
        <v>1999</v>
      </c>
    </row>
    <row r="934" spans="1:3">
      <c r="A934" t="s">
        <v>88</v>
      </c>
      <c r="B934" t="s">
        <v>968</v>
      </c>
      <c r="C934" t="s">
        <v>969</v>
      </c>
    </row>
    <row r="935" spans="1:3">
      <c r="A935">
        <v>60079952</v>
      </c>
      <c r="B935" t="s">
        <v>1420</v>
      </c>
      <c r="C935" t="s">
        <v>1424</v>
      </c>
    </row>
    <row r="936" spans="1:3">
      <c r="A936">
        <v>60080462</v>
      </c>
      <c r="B936" t="s">
        <v>1422</v>
      </c>
      <c r="C936" t="s">
        <v>1423</v>
      </c>
    </row>
    <row r="937" spans="1:3">
      <c r="A937">
        <v>60080474</v>
      </c>
      <c r="B937" t="s">
        <v>1420</v>
      </c>
      <c r="C937" t="s">
        <v>1421</v>
      </c>
    </row>
    <row r="938" spans="1:3">
      <c r="A938">
        <v>60080486</v>
      </c>
      <c r="B938" t="s">
        <v>1418</v>
      </c>
      <c r="C938" t="s">
        <v>1419</v>
      </c>
    </row>
    <row r="939" spans="1:3">
      <c r="A939">
        <v>60080498</v>
      </c>
      <c r="B939" t="s">
        <v>1416</v>
      </c>
      <c r="C939" t="s">
        <v>1417</v>
      </c>
    </row>
    <row r="940" spans="1:3">
      <c r="A940">
        <v>60080516</v>
      </c>
      <c r="B940" t="s">
        <v>968</v>
      </c>
      <c r="C940" t="s">
        <v>1415</v>
      </c>
    </row>
    <row r="941" spans="1:3">
      <c r="A941">
        <v>60080528</v>
      </c>
      <c r="B941" t="s">
        <v>1410</v>
      </c>
      <c r="C941" t="s">
        <v>1414</v>
      </c>
    </row>
    <row r="942" spans="1:3">
      <c r="A942">
        <v>60080541</v>
      </c>
      <c r="B942" t="s">
        <v>1412</v>
      </c>
      <c r="C942" t="s">
        <v>1413</v>
      </c>
    </row>
    <row r="943" spans="1:3">
      <c r="A943">
        <v>60080838</v>
      </c>
      <c r="B943" t="s">
        <v>1410</v>
      </c>
      <c r="C943" t="s">
        <v>1411</v>
      </c>
    </row>
    <row r="944" spans="1:3">
      <c r="A944">
        <v>60085393</v>
      </c>
      <c r="B944" t="s">
        <v>1408</v>
      </c>
      <c r="C944" t="s">
        <v>1409</v>
      </c>
    </row>
    <row r="945" spans="1:3">
      <c r="A945">
        <v>60085836</v>
      </c>
      <c r="B945" t="s">
        <v>1406</v>
      </c>
      <c r="C945" t="s">
        <v>1407</v>
      </c>
    </row>
    <row r="946" spans="1:3">
      <c r="A946">
        <v>60085848</v>
      </c>
      <c r="B946" t="s">
        <v>966</v>
      </c>
      <c r="C946" t="s">
        <v>1405</v>
      </c>
    </row>
    <row r="947" spans="1:3">
      <c r="A947">
        <v>60087420</v>
      </c>
      <c r="B947" t="s">
        <v>1403</v>
      </c>
      <c r="C947" t="s">
        <v>1404</v>
      </c>
    </row>
    <row r="948" spans="1:3">
      <c r="A948" t="s">
        <v>386</v>
      </c>
      <c r="B948" t="s">
        <v>966</v>
      </c>
      <c r="C948" t="s">
        <v>967</v>
      </c>
    </row>
    <row r="949" spans="1:3">
      <c r="A949">
        <v>60090674</v>
      </c>
      <c r="B949" t="s">
        <v>1401</v>
      </c>
      <c r="C949" t="s">
        <v>1402</v>
      </c>
    </row>
    <row r="950" spans="1:3">
      <c r="A950">
        <v>60090686</v>
      </c>
      <c r="B950" t="s">
        <v>1399</v>
      </c>
      <c r="C950" t="s">
        <v>1400</v>
      </c>
    </row>
    <row r="951" spans="1:3">
      <c r="A951">
        <v>60091022</v>
      </c>
      <c r="B951" t="s">
        <v>1397</v>
      </c>
      <c r="C951" t="s">
        <v>1398</v>
      </c>
    </row>
    <row r="952" spans="1:3">
      <c r="A952">
        <v>60091034</v>
      </c>
      <c r="B952" t="s">
        <v>1395</v>
      </c>
      <c r="C952" t="s">
        <v>1396</v>
      </c>
    </row>
    <row r="953" spans="1:3">
      <c r="A953">
        <v>60094199</v>
      </c>
      <c r="B953" t="s">
        <v>1393</v>
      </c>
      <c r="C953" t="s">
        <v>1394</v>
      </c>
    </row>
    <row r="954" spans="1:3">
      <c r="A954">
        <v>60094709</v>
      </c>
      <c r="B954" t="s">
        <v>1391</v>
      </c>
      <c r="C954" t="s">
        <v>1392</v>
      </c>
    </row>
    <row r="955" spans="1:3">
      <c r="A955">
        <v>60094710</v>
      </c>
      <c r="B955" t="s">
        <v>1389</v>
      </c>
      <c r="C955" t="s">
        <v>1390</v>
      </c>
    </row>
    <row r="956" spans="1:3">
      <c r="A956">
        <v>60097504</v>
      </c>
      <c r="B956" t="s">
        <v>1387</v>
      </c>
      <c r="C956" t="s">
        <v>1388</v>
      </c>
    </row>
    <row r="957" spans="1:3">
      <c r="A957">
        <v>60100886</v>
      </c>
      <c r="B957" t="s">
        <v>1386</v>
      </c>
      <c r="C957" t="s">
        <v>1355</v>
      </c>
    </row>
    <row r="958" spans="1:3">
      <c r="A958">
        <v>60101064</v>
      </c>
      <c r="B958" t="s">
        <v>1832</v>
      </c>
      <c r="C958" t="s">
        <v>1833</v>
      </c>
    </row>
    <row r="959" spans="1:3">
      <c r="A959">
        <v>60101106</v>
      </c>
      <c r="B959" t="s">
        <v>1834</v>
      </c>
      <c r="C959" t="s">
        <v>1835</v>
      </c>
    </row>
    <row r="960" spans="1:3">
      <c r="A960">
        <v>60102391</v>
      </c>
      <c r="B960" t="s">
        <v>1384</v>
      </c>
      <c r="C960" t="s">
        <v>1385</v>
      </c>
    </row>
    <row r="961" spans="1:3">
      <c r="A961">
        <v>60102573</v>
      </c>
      <c r="B961" t="s">
        <v>1836</v>
      </c>
      <c r="C961" t="s">
        <v>1837</v>
      </c>
    </row>
    <row r="962" spans="1:3">
      <c r="A962">
        <v>60102834</v>
      </c>
      <c r="B962" t="s">
        <v>1382</v>
      </c>
      <c r="C962" t="s">
        <v>1383</v>
      </c>
    </row>
    <row r="963" spans="1:3">
      <c r="A963">
        <v>60102846</v>
      </c>
      <c r="B963" t="s">
        <v>1381</v>
      </c>
      <c r="C963" t="s">
        <v>1355</v>
      </c>
    </row>
    <row r="964" spans="1:3">
      <c r="A964">
        <v>60102998</v>
      </c>
      <c r="B964" t="s">
        <v>1379</v>
      </c>
      <c r="C964" t="s">
        <v>1380</v>
      </c>
    </row>
    <row r="965" spans="1:3">
      <c r="A965">
        <v>60103103</v>
      </c>
      <c r="B965" t="s">
        <v>1378</v>
      </c>
      <c r="C965" t="s">
        <v>1355</v>
      </c>
    </row>
    <row r="966" spans="1:3">
      <c r="A966">
        <v>60103139</v>
      </c>
      <c r="B966" t="s">
        <v>1377</v>
      </c>
      <c r="C966" t="s">
        <v>1355</v>
      </c>
    </row>
    <row r="967" spans="1:3">
      <c r="A967">
        <v>60103140</v>
      </c>
      <c r="B967" t="s">
        <v>1376</v>
      </c>
      <c r="C967" t="s">
        <v>1355</v>
      </c>
    </row>
    <row r="968" spans="1:3">
      <c r="A968">
        <v>60103243</v>
      </c>
      <c r="B968" t="s">
        <v>1374</v>
      </c>
      <c r="C968" t="s">
        <v>1375</v>
      </c>
    </row>
    <row r="969" spans="1:3">
      <c r="A969">
        <v>60103292</v>
      </c>
      <c r="B969" t="s">
        <v>1372</v>
      </c>
      <c r="C969" t="s">
        <v>1373</v>
      </c>
    </row>
    <row r="970" spans="1:3">
      <c r="A970">
        <v>60103309</v>
      </c>
      <c r="B970" t="s">
        <v>1370</v>
      </c>
      <c r="C970" t="s">
        <v>1371</v>
      </c>
    </row>
    <row r="971" spans="1:3">
      <c r="A971">
        <v>60103589</v>
      </c>
      <c r="B971" t="s">
        <v>1368</v>
      </c>
      <c r="C971" t="s">
        <v>1369</v>
      </c>
    </row>
    <row r="972" spans="1:3">
      <c r="A972">
        <v>60104053</v>
      </c>
      <c r="B972" t="s">
        <v>1366</v>
      </c>
      <c r="C972" t="s">
        <v>1367</v>
      </c>
    </row>
    <row r="973" spans="1:3">
      <c r="A973">
        <v>60104065</v>
      </c>
      <c r="B973" t="s">
        <v>1365</v>
      </c>
      <c r="C973" t="s">
        <v>1355</v>
      </c>
    </row>
    <row r="974" spans="1:3">
      <c r="A974">
        <v>60105124</v>
      </c>
      <c r="B974" t="s">
        <v>1363</v>
      </c>
      <c r="C974" t="s">
        <v>1364</v>
      </c>
    </row>
    <row r="975" spans="1:3">
      <c r="A975">
        <v>60105136</v>
      </c>
      <c r="B975" t="s">
        <v>1361</v>
      </c>
      <c r="C975" t="s">
        <v>1362</v>
      </c>
    </row>
    <row r="976" spans="1:3">
      <c r="A976">
        <v>60105215</v>
      </c>
      <c r="B976" t="s">
        <v>1360</v>
      </c>
      <c r="C976" t="s">
        <v>1355</v>
      </c>
    </row>
    <row r="977" spans="1:3">
      <c r="A977">
        <v>60105227</v>
      </c>
      <c r="B977" t="s">
        <v>1359</v>
      </c>
      <c r="C977" t="s">
        <v>1355</v>
      </c>
    </row>
    <row r="978" spans="1:3">
      <c r="A978">
        <v>60105239</v>
      </c>
      <c r="B978" t="s">
        <v>1358</v>
      </c>
      <c r="C978" t="s">
        <v>1355</v>
      </c>
    </row>
    <row r="979" spans="1:3">
      <c r="A979">
        <v>60105264</v>
      </c>
      <c r="B979" t="s">
        <v>1357</v>
      </c>
      <c r="C979" t="s">
        <v>1355</v>
      </c>
    </row>
    <row r="980" spans="1:3">
      <c r="A980">
        <v>60105276</v>
      </c>
      <c r="B980" t="s">
        <v>1356</v>
      </c>
      <c r="C980" t="s">
        <v>1355</v>
      </c>
    </row>
    <row r="981" spans="1:3">
      <c r="A981">
        <v>60105288</v>
      </c>
      <c r="B981" t="s">
        <v>1354</v>
      </c>
      <c r="C981" t="s">
        <v>1355</v>
      </c>
    </row>
    <row r="982" spans="1:3">
      <c r="A982">
        <v>60105604</v>
      </c>
      <c r="B982" t="s">
        <v>1663</v>
      </c>
      <c r="C982" t="s">
        <v>1838</v>
      </c>
    </row>
    <row r="983" spans="1:3">
      <c r="A983">
        <v>60105616</v>
      </c>
      <c r="B983" t="s">
        <v>1839</v>
      </c>
      <c r="C983" t="s">
        <v>1840</v>
      </c>
    </row>
    <row r="984" spans="1:3">
      <c r="A984">
        <v>60105628</v>
      </c>
      <c r="B984" t="s">
        <v>1841</v>
      </c>
      <c r="C984" t="s">
        <v>1842</v>
      </c>
    </row>
    <row r="985" spans="1:3">
      <c r="A985">
        <v>60106025</v>
      </c>
      <c r="B985" t="s">
        <v>1352</v>
      </c>
      <c r="C985" t="s">
        <v>1353</v>
      </c>
    </row>
    <row r="986" spans="1:3">
      <c r="A986">
        <v>60106037</v>
      </c>
      <c r="B986" t="s">
        <v>1350</v>
      </c>
      <c r="C986" t="s">
        <v>1351</v>
      </c>
    </row>
    <row r="987" spans="1:3">
      <c r="A987">
        <v>60106049</v>
      </c>
      <c r="B987" t="s">
        <v>1348</v>
      </c>
      <c r="C987" t="s">
        <v>1349</v>
      </c>
    </row>
    <row r="988" spans="1:3">
      <c r="A988">
        <v>60106219</v>
      </c>
      <c r="B988" t="s">
        <v>1346</v>
      </c>
      <c r="C988" t="s">
        <v>1347</v>
      </c>
    </row>
    <row r="989" spans="1:3">
      <c r="A989">
        <v>60106220</v>
      </c>
      <c r="B989" t="s">
        <v>1344</v>
      </c>
      <c r="C989" t="s">
        <v>1345</v>
      </c>
    </row>
    <row r="990" spans="1:3">
      <c r="A990" t="s">
        <v>505</v>
      </c>
      <c r="B990" t="s">
        <v>964</v>
      </c>
      <c r="C990" t="s">
        <v>965</v>
      </c>
    </row>
    <row r="991" spans="1:3">
      <c r="A991">
        <v>60107170</v>
      </c>
      <c r="B991" t="s">
        <v>1342</v>
      </c>
      <c r="C991" t="s">
        <v>1343</v>
      </c>
    </row>
    <row r="992" spans="1:3">
      <c r="A992">
        <v>60108599</v>
      </c>
      <c r="B992" t="s">
        <v>1340</v>
      </c>
      <c r="C992" t="s">
        <v>1341</v>
      </c>
    </row>
    <row r="993" spans="1:3">
      <c r="A993">
        <v>60109890</v>
      </c>
      <c r="B993" t="s">
        <v>1338</v>
      </c>
      <c r="C993" t="s">
        <v>1339</v>
      </c>
    </row>
    <row r="994" spans="1:3">
      <c r="A994">
        <v>60109919</v>
      </c>
      <c r="B994" t="s">
        <v>1336</v>
      </c>
      <c r="C994" t="s">
        <v>1337</v>
      </c>
    </row>
    <row r="995" spans="1:3">
      <c r="A995">
        <v>60109920</v>
      </c>
      <c r="B995" t="s">
        <v>1334</v>
      </c>
      <c r="C995" t="s">
        <v>1335</v>
      </c>
    </row>
    <row r="996" spans="1:3">
      <c r="A996">
        <v>60109932</v>
      </c>
      <c r="B996" t="s">
        <v>1332</v>
      </c>
      <c r="C996" t="s">
        <v>1333</v>
      </c>
    </row>
    <row r="997" spans="1:3">
      <c r="A997">
        <v>60110697</v>
      </c>
      <c r="B997" t="s">
        <v>1331</v>
      </c>
      <c r="C997" t="s">
        <v>1330</v>
      </c>
    </row>
    <row r="998" spans="1:3">
      <c r="A998">
        <v>60110703</v>
      </c>
      <c r="B998" t="s">
        <v>1329</v>
      </c>
      <c r="C998" t="s">
        <v>1330</v>
      </c>
    </row>
    <row r="999" spans="1:3">
      <c r="A999">
        <v>60112852</v>
      </c>
      <c r="B999" t="s">
        <v>2000</v>
      </c>
      <c r="C999" t="s">
        <v>2001</v>
      </c>
    </row>
    <row r="1000" spans="1:3">
      <c r="A1000">
        <v>60112888</v>
      </c>
      <c r="B1000" t="s">
        <v>2002</v>
      </c>
      <c r="C1000" t="s">
        <v>2003</v>
      </c>
    </row>
    <row r="1001" spans="1:3">
      <c r="A1001" t="s">
        <v>570</v>
      </c>
      <c r="B1001" t="s">
        <v>962</v>
      </c>
      <c r="C1001" t="s">
        <v>963</v>
      </c>
    </row>
    <row r="1002" spans="1:3">
      <c r="A1002">
        <v>60112906</v>
      </c>
      <c r="B1002" t="s">
        <v>1327</v>
      </c>
      <c r="C1002" t="s">
        <v>1328</v>
      </c>
    </row>
    <row r="1003" spans="1:3">
      <c r="A1003">
        <v>60117928</v>
      </c>
      <c r="B1003" t="s">
        <v>2004</v>
      </c>
      <c r="C1003" t="s">
        <v>2005</v>
      </c>
    </row>
    <row r="1004" spans="1:3">
      <c r="A1004">
        <v>60118994</v>
      </c>
      <c r="B1004" t="s">
        <v>2006</v>
      </c>
      <c r="C1004" t="s">
        <v>2007</v>
      </c>
    </row>
    <row r="1005" spans="1:3">
      <c r="A1005">
        <v>60119901</v>
      </c>
      <c r="B1005" t="s">
        <v>1325</v>
      </c>
      <c r="C1005" t="s">
        <v>1326</v>
      </c>
    </row>
    <row r="1006" spans="1:3">
      <c r="A1006">
        <v>60120137</v>
      </c>
      <c r="B1006" t="s">
        <v>1323</v>
      </c>
      <c r="C1006" t="s">
        <v>1324</v>
      </c>
    </row>
    <row r="1007" spans="1:3">
      <c r="A1007">
        <v>60120654</v>
      </c>
      <c r="B1007" t="s">
        <v>1321</v>
      </c>
      <c r="C1007" t="s">
        <v>1322</v>
      </c>
    </row>
    <row r="1008" spans="1:3">
      <c r="A1008">
        <v>60122560</v>
      </c>
      <c r="B1008" t="s">
        <v>1319</v>
      </c>
      <c r="C1008" t="s">
        <v>1320</v>
      </c>
    </row>
    <row r="1009" spans="1:3">
      <c r="A1009">
        <v>60122560</v>
      </c>
      <c r="B1009" t="s">
        <v>1319</v>
      </c>
      <c r="C1009" t="s">
        <v>1320</v>
      </c>
    </row>
    <row r="1010" spans="1:3">
      <c r="A1010">
        <v>60122663</v>
      </c>
      <c r="B1010" t="s">
        <v>1315</v>
      </c>
      <c r="C1010" t="s">
        <v>1316</v>
      </c>
    </row>
    <row r="1011" spans="1:3">
      <c r="A1011">
        <v>60122675</v>
      </c>
      <c r="B1011" t="s">
        <v>1313</v>
      </c>
      <c r="C1011" t="s">
        <v>1314</v>
      </c>
    </row>
    <row r="1012" spans="1:3">
      <c r="A1012">
        <v>60122687</v>
      </c>
      <c r="B1012" t="s">
        <v>1311</v>
      </c>
      <c r="C1012" t="s">
        <v>1312</v>
      </c>
    </row>
    <row r="1013" spans="1:3">
      <c r="A1013">
        <v>60124477</v>
      </c>
      <c r="B1013" t="s">
        <v>1834</v>
      </c>
      <c r="C1013" t="s">
        <v>2008</v>
      </c>
    </row>
    <row r="1014" spans="1:3">
      <c r="A1014">
        <v>60124684</v>
      </c>
      <c r="B1014" t="s">
        <v>1309</v>
      </c>
      <c r="C1014" t="s">
        <v>1310</v>
      </c>
    </row>
    <row r="1015" spans="1:3">
      <c r="A1015">
        <v>60126310</v>
      </c>
      <c r="B1015" t="s">
        <v>1307</v>
      </c>
      <c r="C1015" t="s">
        <v>1308</v>
      </c>
    </row>
    <row r="1016" spans="1:3">
      <c r="A1016" t="s">
        <v>253</v>
      </c>
      <c r="B1016" t="s">
        <v>960</v>
      </c>
      <c r="C1016" t="s">
        <v>961</v>
      </c>
    </row>
    <row r="1017" spans="1:3">
      <c r="A1017">
        <v>60130106</v>
      </c>
      <c r="B1017" t="s">
        <v>2009</v>
      </c>
      <c r="C1017" t="s">
        <v>2010</v>
      </c>
    </row>
    <row r="1018" spans="1:3">
      <c r="A1018">
        <v>60131184</v>
      </c>
      <c r="B1018" t="s">
        <v>1843</v>
      </c>
      <c r="C1018" t="s">
        <v>1844</v>
      </c>
    </row>
    <row r="1019" spans="1:3">
      <c r="A1019">
        <v>60131299</v>
      </c>
      <c r="B1019" t="s">
        <v>1305</v>
      </c>
      <c r="C1019" t="s">
        <v>1306</v>
      </c>
    </row>
    <row r="1020" spans="1:3">
      <c r="A1020">
        <v>60131391</v>
      </c>
      <c r="B1020" t="s">
        <v>1303</v>
      </c>
      <c r="C1020" t="s">
        <v>1304</v>
      </c>
    </row>
    <row r="1021" spans="1:3">
      <c r="A1021">
        <v>60131408</v>
      </c>
      <c r="B1021" t="s">
        <v>1301</v>
      </c>
      <c r="C1021" t="s">
        <v>1302</v>
      </c>
    </row>
    <row r="1022" spans="1:3">
      <c r="A1022" t="s">
        <v>700</v>
      </c>
      <c r="B1022" t="s">
        <v>1845</v>
      </c>
      <c r="C1022" t="s">
        <v>1846</v>
      </c>
    </row>
    <row r="1023" spans="1:3">
      <c r="A1023">
        <v>60131421</v>
      </c>
      <c r="B1023" t="s">
        <v>1299</v>
      </c>
      <c r="C1023" t="s">
        <v>1300</v>
      </c>
    </row>
    <row r="1024" spans="1:3">
      <c r="A1024">
        <v>60131901</v>
      </c>
      <c r="B1024" t="s">
        <v>2011</v>
      </c>
      <c r="C1024" t="s">
        <v>2012</v>
      </c>
    </row>
    <row r="1025" spans="1:3">
      <c r="A1025">
        <v>60131913</v>
      </c>
      <c r="B1025" t="s">
        <v>1297</v>
      </c>
      <c r="C1025" t="s">
        <v>1298</v>
      </c>
    </row>
    <row r="1026" spans="1:3">
      <c r="A1026">
        <v>60132474</v>
      </c>
      <c r="B1026" t="s">
        <v>1847</v>
      </c>
      <c r="C1026" t="s">
        <v>1848</v>
      </c>
    </row>
    <row r="1027" spans="1:3">
      <c r="A1027">
        <v>60133107</v>
      </c>
      <c r="B1027" t="s">
        <v>1849</v>
      </c>
      <c r="C1027" t="s">
        <v>1850</v>
      </c>
    </row>
    <row r="1028" spans="1:3">
      <c r="A1028">
        <v>60135335</v>
      </c>
      <c r="B1028" t="s">
        <v>1296</v>
      </c>
      <c r="C1028" t="s">
        <v>1295</v>
      </c>
    </row>
    <row r="1029" spans="1:3">
      <c r="A1029">
        <v>60135359</v>
      </c>
      <c r="B1029" t="s">
        <v>1294</v>
      </c>
      <c r="C1029" t="s">
        <v>1295</v>
      </c>
    </row>
    <row r="1030" spans="1:3">
      <c r="A1030">
        <v>60135360</v>
      </c>
      <c r="B1030" t="s">
        <v>1293</v>
      </c>
      <c r="C1030" t="s">
        <v>1292</v>
      </c>
    </row>
    <row r="1031" spans="1:3">
      <c r="A1031">
        <v>60135396</v>
      </c>
      <c r="B1031" t="s">
        <v>1291</v>
      </c>
      <c r="C1031" t="s">
        <v>1292</v>
      </c>
    </row>
    <row r="1032" spans="1:3">
      <c r="A1032">
        <v>60135591</v>
      </c>
      <c r="B1032" t="s">
        <v>1290</v>
      </c>
      <c r="C1032" t="s">
        <v>959</v>
      </c>
    </row>
    <row r="1033" spans="1:3">
      <c r="A1033">
        <v>60135608</v>
      </c>
      <c r="B1033" t="s">
        <v>1290</v>
      </c>
      <c r="C1033" t="s">
        <v>959</v>
      </c>
    </row>
    <row r="1034" spans="1:3">
      <c r="A1034" t="s">
        <v>454</v>
      </c>
      <c r="B1034" t="s">
        <v>958</v>
      </c>
      <c r="C1034" t="s">
        <v>959</v>
      </c>
    </row>
    <row r="1035" spans="1:3">
      <c r="A1035">
        <v>60135621</v>
      </c>
      <c r="B1035" t="s">
        <v>2013</v>
      </c>
      <c r="C1035" t="s">
        <v>2014</v>
      </c>
    </row>
    <row r="1036" spans="1:3">
      <c r="A1036">
        <v>60135979</v>
      </c>
      <c r="B1036" t="s">
        <v>1851</v>
      </c>
      <c r="C1036" t="s">
        <v>1852</v>
      </c>
    </row>
    <row r="1037" spans="1:3">
      <c r="A1037">
        <v>60135980</v>
      </c>
      <c r="B1037" t="s">
        <v>1285</v>
      </c>
      <c r="C1037" t="s">
        <v>1289</v>
      </c>
    </row>
    <row r="1038" spans="1:3">
      <c r="A1038">
        <v>60136078</v>
      </c>
      <c r="B1038" t="s">
        <v>1287</v>
      </c>
      <c r="C1038" t="s">
        <v>1288</v>
      </c>
    </row>
    <row r="1039" spans="1:3">
      <c r="A1039" t="s">
        <v>458</v>
      </c>
      <c r="B1039" t="s">
        <v>1287</v>
      </c>
      <c r="C1039" t="s">
        <v>1853</v>
      </c>
    </row>
    <row r="1040" spans="1:3">
      <c r="A1040">
        <v>60136121</v>
      </c>
      <c r="B1040" t="s">
        <v>1285</v>
      </c>
      <c r="C1040" t="s">
        <v>1286</v>
      </c>
    </row>
    <row r="1041" spans="1:3">
      <c r="A1041">
        <v>60136236</v>
      </c>
      <c r="B1041" t="s">
        <v>1284</v>
      </c>
      <c r="C1041" t="s">
        <v>957</v>
      </c>
    </row>
    <row r="1042" spans="1:3">
      <c r="A1042">
        <v>60136248</v>
      </c>
      <c r="B1042" t="s">
        <v>1283</v>
      </c>
      <c r="C1042" t="s">
        <v>1279</v>
      </c>
    </row>
    <row r="1043" spans="1:3">
      <c r="A1043" t="s">
        <v>719</v>
      </c>
      <c r="B1043" t="s">
        <v>956</v>
      </c>
      <c r="C1043" t="s">
        <v>957</v>
      </c>
    </row>
    <row r="1044" spans="1:3">
      <c r="A1044">
        <v>60136261</v>
      </c>
      <c r="B1044" t="s">
        <v>1282</v>
      </c>
      <c r="C1044" t="s">
        <v>1279</v>
      </c>
    </row>
    <row r="1045" spans="1:3">
      <c r="A1045">
        <v>60136273</v>
      </c>
      <c r="B1045" t="s">
        <v>1281</v>
      </c>
      <c r="C1045" t="s">
        <v>1275</v>
      </c>
    </row>
    <row r="1046" spans="1:3">
      <c r="A1046">
        <v>60136285</v>
      </c>
      <c r="B1046" t="s">
        <v>1280</v>
      </c>
      <c r="C1046" t="s">
        <v>957</v>
      </c>
    </row>
    <row r="1047" spans="1:3">
      <c r="A1047">
        <v>60136297</v>
      </c>
      <c r="B1047" t="s">
        <v>1278</v>
      </c>
      <c r="C1047" t="s">
        <v>1279</v>
      </c>
    </row>
    <row r="1048" spans="1:3">
      <c r="A1048">
        <v>60136303</v>
      </c>
      <c r="B1048" t="s">
        <v>1277</v>
      </c>
      <c r="C1048" t="s">
        <v>1275</v>
      </c>
    </row>
    <row r="1049" spans="1:3">
      <c r="A1049">
        <v>60136315</v>
      </c>
      <c r="B1049" t="s">
        <v>1280</v>
      </c>
      <c r="C1049" t="s">
        <v>957</v>
      </c>
    </row>
    <row r="1050" spans="1:3">
      <c r="A1050">
        <v>60136327</v>
      </c>
      <c r="B1050" t="s">
        <v>1278</v>
      </c>
      <c r="C1050" t="s">
        <v>1279</v>
      </c>
    </row>
    <row r="1051" spans="1:3">
      <c r="A1051">
        <v>60136339</v>
      </c>
      <c r="B1051" t="s">
        <v>1277</v>
      </c>
      <c r="C1051" t="s">
        <v>1275</v>
      </c>
    </row>
    <row r="1052" spans="1:3">
      <c r="A1052">
        <v>60136340</v>
      </c>
      <c r="B1052" t="s">
        <v>1276</v>
      </c>
      <c r="C1052" t="s">
        <v>1272</v>
      </c>
    </row>
    <row r="1053" spans="1:3">
      <c r="A1053">
        <v>60136352</v>
      </c>
      <c r="B1053" t="s">
        <v>1274</v>
      </c>
      <c r="C1053" t="s">
        <v>1275</v>
      </c>
    </row>
    <row r="1054" spans="1:3">
      <c r="A1054">
        <v>60136418</v>
      </c>
      <c r="B1054" t="s">
        <v>1273</v>
      </c>
      <c r="C1054" t="s">
        <v>1272</v>
      </c>
    </row>
    <row r="1055" spans="1:3">
      <c r="A1055" t="s">
        <v>671</v>
      </c>
      <c r="B1055" t="s">
        <v>954</v>
      </c>
      <c r="C1055" t="s">
        <v>955</v>
      </c>
    </row>
    <row r="1056" spans="1:3">
      <c r="A1056">
        <v>60136431</v>
      </c>
      <c r="B1056" t="s">
        <v>1271</v>
      </c>
      <c r="C1056" t="s">
        <v>1272</v>
      </c>
    </row>
    <row r="1057" spans="1:3">
      <c r="A1057">
        <v>60136443</v>
      </c>
      <c r="B1057" t="s">
        <v>1270</v>
      </c>
      <c r="C1057" t="s">
        <v>955</v>
      </c>
    </row>
    <row r="1058" spans="1:3">
      <c r="A1058">
        <v>60136455</v>
      </c>
      <c r="B1058" t="s">
        <v>1271</v>
      </c>
      <c r="C1058" t="s">
        <v>1272</v>
      </c>
    </row>
    <row r="1059" spans="1:3">
      <c r="A1059">
        <v>60136467</v>
      </c>
      <c r="B1059" t="s">
        <v>1270</v>
      </c>
      <c r="C1059" t="s">
        <v>955</v>
      </c>
    </row>
    <row r="1060" spans="1:3">
      <c r="A1060">
        <v>60136996</v>
      </c>
      <c r="B1060" t="s">
        <v>2015</v>
      </c>
      <c r="C1060" t="s">
        <v>2016</v>
      </c>
    </row>
    <row r="1061" spans="1:3">
      <c r="A1061">
        <v>60137083</v>
      </c>
      <c r="B1061" t="s">
        <v>1269</v>
      </c>
      <c r="C1061" t="s">
        <v>1265</v>
      </c>
    </row>
    <row r="1062" spans="1:3">
      <c r="A1062">
        <v>60137095</v>
      </c>
      <c r="B1062" t="s">
        <v>1268</v>
      </c>
      <c r="C1062" t="s">
        <v>1265</v>
      </c>
    </row>
    <row r="1063" spans="1:3">
      <c r="A1063">
        <v>60137101</v>
      </c>
      <c r="B1063" t="s">
        <v>1267</v>
      </c>
      <c r="C1063" t="s">
        <v>1257</v>
      </c>
    </row>
    <row r="1064" spans="1:3">
      <c r="A1064">
        <v>60137113</v>
      </c>
      <c r="B1064" t="s">
        <v>1266</v>
      </c>
      <c r="C1064" t="s">
        <v>1257</v>
      </c>
    </row>
    <row r="1065" spans="1:3">
      <c r="A1065">
        <v>60137149</v>
      </c>
      <c r="B1065" t="s">
        <v>1264</v>
      </c>
      <c r="C1065" t="s">
        <v>1265</v>
      </c>
    </row>
    <row r="1066" spans="1:3">
      <c r="A1066">
        <v>60137241</v>
      </c>
      <c r="B1066" t="s">
        <v>1262</v>
      </c>
      <c r="C1066" t="s">
        <v>1263</v>
      </c>
    </row>
    <row r="1067" spans="1:3">
      <c r="A1067">
        <v>60137812</v>
      </c>
      <c r="B1067" t="s">
        <v>1260</v>
      </c>
      <c r="C1067" t="s">
        <v>1261</v>
      </c>
    </row>
    <row r="1068" spans="1:3">
      <c r="A1068">
        <v>60137861</v>
      </c>
      <c r="B1068" t="s">
        <v>1258</v>
      </c>
      <c r="C1068" t="s">
        <v>1259</v>
      </c>
    </row>
    <row r="1069" spans="1:3">
      <c r="A1069">
        <v>60138026</v>
      </c>
      <c r="B1069" t="s">
        <v>1256</v>
      </c>
      <c r="C1069" t="s">
        <v>1257</v>
      </c>
    </row>
    <row r="1070" spans="1:3">
      <c r="A1070">
        <v>60138117</v>
      </c>
      <c r="B1070" t="s">
        <v>1698</v>
      </c>
      <c r="C1070" t="s">
        <v>1854</v>
      </c>
    </row>
    <row r="1071" spans="1:3">
      <c r="A1071">
        <v>60140756</v>
      </c>
      <c r="B1071" t="s">
        <v>1255</v>
      </c>
      <c r="C1071" t="s">
        <v>953</v>
      </c>
    </row>
    <row r="1072" spans="1:3">
      <c r="A1072">
        <v>60140768</v>
      </c>
      <c r="B1072" t="s">
        <v>1253</v>
      </c>
      <c r="C1072" t="s">
        <v>953</v>
      </c>
    </row>
    <row r="1073" spans="1:3">
      <c r="A1073" t="s">
        <v>37</v>
      </c>
      <c r="B1073" t="s">
        <v>952</v>
      </c>
      <c r="C1073" t="s">
        <v>953</v>
      </c>
    </row>
    <row r="1074" spans="1:3">
      <c r="A1074">
        <v>60140781</v>
      </c>
      <c r="B1074" t="s">
        <v>1254</v>
      </c>
      <c r="C1074" t="s">
        <v>953</v>
      </c>
    </row>
    <row r="1075" spans="1:3">
      <c r="A1075">
        <v>60140793</v>
      </c>
      <c r="B1075" t="s">
        <v>1253</v>
      </c>
      <c r="C1075" t="s">
        <v>953</v>
      </c>
    </row>
    <row r="1076" spans="1:3">
      <c r="A1076">
        <v>60141700</v>
      </c>
      <c r="B1076" t="s">
        <v>1251</v>
      </c>
      <c r="C1076" t="s">
        <v>1252</v>
      </c>
    </row>
    <row r="1077" spans="1:3">
      <c r="A1077">
        <v>60141864</v>
      </c>
      <c r="B1077" t="s">
        <v>1250</v>
      </c>
      <c r="C1077" t="s">
        <v>950</v>
      </c>
    </row>
    <row r="1078" spans="1:3">
      <c r="A1078">
        <v>60141876</v>
      </c>
      <c r="B1078" t="s">
        <v>1249</v>
      </c>
      <c r="C1078" t="s">
        <v>950</v>
      </c>
    </row>
    <row r="1079" spans="1:3">
      <c r="A1079">
        <v>60141888</v>
      </c>
      <c r="B1079" t="s">
        <v>1248</v>
      </c>
      <c r="C1079" t="s">
        <v>950</v>
      </c>
    </row>
    <row r="1080" spans="1:3">
      <c r="A1080" t="s">
        <v>392</v>
      </c>
      <c r="B1080" t="s">
        <v>951</v>
      </c>
      <c r="C1080" t="s">
        <v>950</v>
      </c>
    </row>
    <row r="1081" spans="1:3">
      <c r="A1081">
        <v>60141906</v>
      </c>
      <c r="B1081" t="s">
        <v>1247</v>
      </c>
      <c r="C1081" t="s">
        <v>950</v>
      </c>
    </row>
    <row r="1082" spans="1:3">
      <c r="A1082">
        <v>60141918</v>
      </c>
      <c r="B1082" t="s">
        <v>1246</v>
      </c>
      <c r="C1082" t="s">
        <v>950</v>
      </c>
    </row>
    <row r="1083" spans="1:3">
      <c r="A1083" t="s">
        <v>689</v>
      </c>
      <c r="B1083" t="s">
        <v>949</v>
      </c>
      <c r="C1083" t="s">
        <v>950</v>
      </c>
    </row>
    <row r="1084" spans="1:3">
      <c r="A1084">
        <v>60141931</v>
      </c>
      <c r="B1084" t="s">
        <v>1245</v>
      </c>
      <c r="C1084" t="s">
        <v>950</v>
      </c>
    </row>
    <row r="1085" spans="1:3">
      <c r="A1085">
        <v>60141943</v>
      </c>
      <c r="B1085" t="s">
        <v>1244</v>
      </c>
      <c r="C1085" t="s">
        <v>950</v>
      </c>
    </row>
    <row r="1086" spans="1:3">
      <c r="A1086">
        <v>60141955</v>
      </c>
      <c r="B1086" t="s">
        <v>1243</v>
      </c>
      <c r="C1086" t="s">
        <v>950</v>
      </c>
    </row>
    <row r="1087" spans="1:3">
      <c r="A1087">
        <v>60141967</v>
      </c>
      <c r="B1087" t="s">
        <v>1242</v>
      </c>
      <c r="C1087" t="s">
        <v>950</v>
      </c>
    </row>
    <row r="1088" spans="1:3">
      <c r="A1088">
        <v>60141979</v>
      </c>
      <c r="B1088" t="s">
        <v>1241</v>
      </c>
      <c r="C1088" t="s">
        <v>950</v>
      </c>
    </row>
    <row r="1089" spans="1:3">
      <c r="A1089">
        <v>60141980</v>
      </c>
      <c r="B1089" t="s">
        <v>1243</v>
      </c>
      <c r="C1089" t="s">
        <v>950</v>
      </c>
    </row>
    <row r="1090" spans="1:3">
      <c r="A1090">
        <v>60141992</v>
      </c>
      <c r="B1090" t="s">
        <v>1242</v>
      </c>
      <c r="C1090" t="s">
        <v>950</v>
      </c>
    </row>
    <row r="1091" spans="1:3">
      <c r="A1091">
        <v>60142005</v>
      </c>
      <c r="B1091" t="s">
        <v>1241</v>
      </c>
      <c r="C1091" t="s">
        <v>950</v>
      </c>
    </row>
    <row r="1092" spans="1:3">
      <c r="A1092">
        <v>60142352</v>
      </c>
      <c r="B1092" t="s">
        <v>1956</v>
      </c>
      <c r="C1092" t="s">
        <v>2017</v>
      </c>
    </row>
    <row r="1093" spans="1:3">
      <c r="A1093" t="s">
        <v>883</v>
      </c>
      <c r="B1093" t="s">
        <v>947</v>
      </c>
      <c r="C1093" t="s">
        <v>948</v>
      </c>
    </row>
    <row r="1094" spans="1:3">
      <c r="A1094">
        <v>60142625</v>
      </c>
      <c r="B1094" t="s">
        <v>1239</v>
      </c>
      <c r="C1094" t="s">
        <v>1240</v>
      </c>
    </row>
    <row r="1095" spans="1:3">
      <c r="A1095">
        <v>60145067</v>
      </c>
      <c r="B1095" t="s">
        <v>1237</v>
      </c>
      <c r="C1095" t="s">
        <v>1238</v>
      </c>
    </row>
    <row r="1096" spans="1:3">
      <c r="A1096">
        <v>60145286</v>
      </c>
      <c r="B1096" t="s">
        <v>1235</v>
      </c>
      <c r="C1096" t="s">
        <v>1236</v>
      </c>
    </row>
    <row r="1097" spans="1:3">
      <c r="A1097">
        <v>60145353</v>
      </c>
      <c r="B1097" t="s">
        <v>1233</v>
      </c>
      <c r="C1097" t="s">
        <v>1234</v>
      </c>
    </row>
    <row r="1098" spans="1:3">
      <c r="A1098">
        <v>60151158</v>
      </c>
      <c r="B1098" t="s">
        <v>1231</v>
      </c>
      <c r="C1098" t="s">
        <v>1232</v>
      </c>
    </row>
    <row r="1099" spans="1:3">
      <c r="A1099">
        <v>60151201</v>
      </c>
      <c r="B1099" t="s">
        <v>1229</v>
      </c>
      <c r="C1099" t="s">
        <v>1230</v>
      </c>
    </row>
    <row r="1100" spans="1:3">
      <c r="A1100">
        <v>60151419</v>
      </c>
      <c r="B1100" t="s">
        <v>1227</v>
      </c>
      <c r="C1100" t="s">
        <v>1228</v>
      </c>
    </row>
    <row r="1101" spans="1:3">
      <c r="A1101">
        <v>60151419</v>
      </c>
      <c r="B1101" t="s">
        <v>1227</v>
      </c>
      <c r="C1101" t="s">
        <v>1228</v>
      </c>
    </row>
    <row r="1102" spans="1:3">
      <c r="A1102">
        <v>60151420</v>
      </c>
      <c r="B1102" t="s">
        <v>1225</v>
      </c>
      <c r="C1102" t="s">
        <v>1226</v>
      </c>
    </row>
    <row r="1103" spans="1:3">
      <c r="A1103">
        <v>60151420</v>
      </c>
      <c r="B1103" t="s">
        <v>1225</v>
      </c>
      <c r="C1103" t="s">
        <v>1226</v>
      </c>
    </row>
    <row r="1104" spans="1:3">
      <c r="A1104">
        <v>60151432</v>
      </c>
      <c r="B1104" t="s">
        <v>1223</v>
      </c>
      <c r="C1104" t="s">
        <v>1224</v>
      </c>
    </row>
    <row r="1105" spans="1:3">
      <c r="A1105">
        <v>60151432</v>
      </c>
      <c r="B1105" t="s">
        <v>1223</v>
      </c>
      <c r="C1105" t="s">
        <v>1224</v>
      </c>
    </row>
    <row r="1106" spans="1:3">
      <c r="A1106">
        <v>60151456</v>
      </c>
      <c r="B1106" t="s">
        <v>1221</v>
      </c>
      <c r="C1106" t="s">
        <v>1222</v>
      </c>
    </row>
    <row r="1107" spans="1:3">
      <c r="A1107">
        <v>60151456</v>
      </c>
      <c r="B1107" t="s">
        <v>1221</v>
      </c>
      <c r="C1107" t="s">
        <v>1222</v>
      </c>
    </row>
    <row r="1108" spans="1:3">
      <c r="A1108">
        <v>60155838</v>
      </c>
      <c r="B1108" t="s">
        <v>2018</v>
      </c>
      <c r="C1108" t="s">
        <v>2019</v>
      </c>
    </row>
    <row r="1109" spans="1:3">
      <c r="A1109">
        <v>60156417</v>
      </c>
      <c r="B1109" t="s">
        <v>1857</v>
      </c>
      <c r="C1109" t="s">
        <v>1858</v>
      </c>
    </row>
    <row r="1110" spans="1:3">
      <c r="A1110" t="s">
        <v>483</v>
      </c>
      <c r="B1110" t="s">
        <v>945</v>
      </c>
      <c r="C1110" t="s">
        <v>946</v>
      </c>
    </row>
    <row r="1111" spans="1:3">
      <c r="A1111">
        <v>60156971</v>
      </c>
      <c r="B1111" t="s">
        <v>945</v>
      </c>
      <c r="C1111" t="s">
        <v>1859</v>
      </c>
    </row>
    <row r="1112" spans="1:3">
      <c r="A1112">
        <v>60156983</v>
      </c>
      <c r="B1112" t="s">
        <v>1217</v>
      </c>
      <c r="C1112" t="s">
        <v>1860</v>
      </c>
    </row>
    <row r="1113" spans="1:3">
      <c r="A1113">
        <v>60156995</v>
      </c>
      <c r="B1113" t="s">
        <v>1217</v>
      </c>
      <c r="C1113" t="s">
        <v>1218</v>
      </c>
    </row>
    <row r="1114" spans="1:3">
      <c r="A1114">
        <v>60159091</v>
      </c>
      <c r="B1114" t="s">
        <v>1215</v>
      </c>
      <c r="C1114" t="s">
        <v>1216</v>
      </c>
    </row>
    <row r="1115" spans="1:3">
      <c r="A1115">
        <v>60162995</v>
      </c>
      <c r="B1115" t="s">
        <v>2020</v>
      </c>
      <c r="C1115" t="s">
        <v>2021</v>
      </c>
    </row>
    <row r="1116" spans="1:3">
      <c r="A1116">
        <v>60171844</v>
      </c>
      <c r="B1116" t="s">
        <v>1213</v>
      </c>
      <c r="C1116" t="s">
        <v>1214</v>
      </c>
    </row>
    <row r="1117" spans="1:3">
      <c r="A1117">
        <v>60171856</v>
      </c>
      <c r="B1117" t="s">
        <v>1211</v>
      </c>
      <c r="C1117" t="s">
        <v>1212</v>
      </c>
    </row>
    <row r="1118" spans="1:3">
      <c r="A1118">
        <v>60171868</v>
      </c>
      <c r="B1118" t="s">
        <v>1209</v>
      </c>
      <c r="C1118" t="s">
        <v>1210</v>
      </c>
    </row>
    <row r="1119" spans="1:3">
      <c r="A1119" t="s">
        <v>353</v>
      </c>
      <c r="B1119" t="s">
        <v>943</v>
      </c>
      <c r="C1119" t="s">
        <v>944</v>
      </c>
    </row>
    <row r="1120" spans="1:3">
      <c r="A1120">
        <v>60172009</v>
      </c>
      <c r="B1120" t="s">
        <v>1207</v>
      </c>
      <c r="C1120" t="s">
        <v>1208</v>
      </c>
    </row>
    <row r="1121" spans="1:3">
      <c r="A1121">
        <v>60172010</v>
      </c>
      <c r="B1121" t="s">
        <v>1205</v>
      </c>
      <c r="C1121" t="s">
        <v>1206</v>
      </c>
    </row>
    <row r="1122" spans="1:3">
      <c r="A1122">
        <v>60172071</v>
      </c>
      <c r="B1122" t="s">
        <v>1203</v>
      </c>
      <c r="C1122" t="s">
        <v>1204</v>
      </c>
    </row>
    <row r="1123" spans="1:3">
      <c r="A1123">
        <v>60172368</v>
      </c>
      <c r="B1123" t="s">
        <v>1201</v>
      </c>
      <c r="C1123" t="s">
        <v>1202</v>
      </c>
    </row>
    <row r="1124" spans="1:3">
      <c r="A1124">
        <v>60173075</v>
      </c>
      <c r="B1124" t="s">
        <v>1199</v>
      </c>
      <c r="C1124" t="s">
        <v>1200</v>
      </c>
    </row>
    <row r="1125" spans="1:3">
      <c r="A1125">
        <v>60173105</v>
      </c>
      <c r="B1125" t="s">
        <v>1197</v>
      </c>
      <c r="C1125" t="s">
        <v>1198</v>
      </c>
    </row>
    <row r="1126" spans="1:3">
      <c r="A1126">
        <v>60173464</v>
      </c>
      <c r="B1126" t="s">
        <v>1195</v>
      </c>
      <c r="C1126" t="s">
        <v>1196</v>
      </c>
    </row>
    <row r="1127" spans="1:3">
      <c r="A1127">
        <v>60173488</v>
      </c>
      <c r="B1127" t="s">
        <v>1193</v>
      </c>
      <c r="C1127" t="s">
        <v>1194</v>
      </c>
    </row>
    <row r="1128" spans="1:3">
      <c r="A1128" t="s">
        <v>551</v>
      </c>
      <c r="B1128" t="s">
        <v>941</v>
      </c>
      <c r="C1128" t="s">
        <v>942</v>
      </c>
    </row>
    <row r="1129" spans="1:3">
      <c r="A1129">
        <v>60173750</v>
      </c>
      <c r="B1129" t="s">
        <v>1191</v>
      </c>
      <c r="C1129" t="s">
        <v>1192</v>
      </c>
    </row>
    <row r="1130" spans="1:3">
      <c r="A1130">
        <v>60173762</v>
      </c>
      <c r="B1130" t="s">
        <v>1189</v>
      </c>
      <c r="C1130" t="s">
        <v>1190</v>
      </c>
    </row>
    <row r="1131" spans="1:3">
      <c r="A1131">
        <v>60173816</v>
      </c>
      <c r="B1131" t="s">
        <v>1187</v>
      </c>
      <c r="C1131" t="s">
        <v>1188</v>
      </c>
    </row>
    <row r="1132" spans="1:3">
      <c r="A1132">
        <v>60174092</v>
      </c>
      <c r="B1132" t="s">
        <v>1185</v>
      </c>
      <c r="C1132" t="s">
        <v>1186</v>
      </c>
    </row>
    <row r="1133" spans="1:3">
      <c r="A1133">
        <v>60174171</v>
      </c>
      <c r="B1133" t="s">
        <v>1183</v>
      </c>
      <c r="C1133" t="s">
        <v>1184</v>
      </c>
    </row>
    <row r="1134" spans="1:3">
      <c r="A1134">
        <v>60174183</v>
      </c>
      <c r="B1134" t="s">
        <v>1181</v>
      </c>
      <c r="C1134" t="s">
        <v>1182</v>
      </c>
    </row>
    <row r="1135" spans="1:3">
      <c r="A1135">
        <v>60174195</v>
      </c>
      <c r="B1135" t="s">
        <v>1179</v>
      </c>
      <c r="C1135" t="s">
        <v>1180</v>
      </c>
    </row>
    <row r="1136" spans="1:3">
      <c r="A1136">
        <v>60174201</v>
      </c>
      <c r="B1136" t="s">
        <v>1177</v>
      </c>
      <c r="C1136" t="s">
        <v>1178</v>
      </c>
    </row>
    <row r="1137" spans="1:3">
      <c r="A1137">
        <v>60174444</v>
      </c>
      <c r="B1137" t="s">
        <v>1175</v>
      </c>
      <c r="C1137" t="s">
        <v>1176</v>
      </c>
    </row>
    <row r="1138" spans="1:3">
      <c r="A1138">
        <v>60174523</v>
      </c>
      <c r="B1138" t="s">
        <v>1173</v>
      </c>
      <c r="C1138" t="s">
        <v>1174</v>
      </c>
    </row>
    <row r="1139" spans="1:3">
      <c r="A1139">
        <v>60174547</v>
      </c>
      <c r="B1139" t="s">
        <v>1171</v>
      </c>
      <c r="C1139" t="s">
        <v>1172</v>
      </c>
    </row>
    <row r="1140" spans="1:3">
      <c r="A1140">
        <v>60174560</v>
      </c>
      <c r="B1140" t="s">
        <v>1169</v>
      </c>
      <c r="C1140" t="s">
        <v>1170</v>
      </c>
    </row>
    <row r="1141" spans="1:3">
      <c r="A1141">
        <v>60174596</v>
      </c>
      <c r="B1141" t="s">
        <v>1167</v>
      </c>
      <c r="C1141" t="s">
        <v>1168</v>
      </c>
    </row>
    <row r="1142" spans="1:3">
      <c r="A1142">
        <v>60174638</v>
      </c>
      <c r="B1142" t="s">
        <v>1165</v>
      </c>
      <c r="C1142" t="s">
        <v>1166</v>
      </c>
    </row>
    <row r="1143" spans="1:3">
      <c r="A1143">
        <v>60174900</v>
      </c>
      <c r="B1143" t="s">
        <v>1163</v>
      </c>
      <c r="C1143" t="s">
        <v>1164</v>
      </c>
    </row>
    <row r="1144" spans="1:3">
      <c r="A1144">
        <v>60174924</v>
      </c>
      <c r="B1144" t="s">
        <v>1161</v>
      </c>
      <c r="C1144" t="s">
        <v>1162</v>
      </c>
    </row>
    <row r="1145" spans="1:3">
      <c r="A1145">
        <v>60174973</v>
      </c>
      <c r="B1145" t="s">
        <v>1159</v>
      </c>
      <c r="C1145" t="s">
        <v>1160</v>
      </c>
    </row>
    <row r="1146" spans="1:3">
      <c r="A1146">
        <v>60175011</v>
      </c>
      <c r="B1146" t="s">
        <v>1157</v>
      </c>
      <c r="C1146" t="s">
        <v>1158</v>
      </c>
    </row>
    <row r="1147" spans="1:3">
      <c r="A1147" t="s">
        <v>885</v>
      </c>
      <c r="B1147" t="s">
        <v>939</v>
      </c>
      <c r="C1147" t="s">
        <v>940</v>
      </c>
    </row>
    <row r="1148" spans="1:3">
      <c r="A1148">
        <v>60175175</v>
      </c>
      <c r="B1148" t="s">
        <v>1155</v>
      </c>
      <c r="C1148" t="s">
        <v>1156</v>
      </c>
    </row>
    <row r="1149" spans="1:3">
      <c r="A1149">
        <v>60175187</v>
      </c>
      <c r="B1149" t="s">
        <v>1153</v>
      </c>
      <c r="C1149" t="s">
        <v>1154</v>
      </c>
    </row>
    <row r="1150" spans="1:3">
      <c r="A1150">
        <v>60175205</v>
      </c>
      <c r="B1150" t="s">
        <v>1151</v>
      </c>
      <c r="C1150" t="s">
        <v>1152</v>
      </c>
    </row>
    <row r="1151" spans="1:3">
      <c r="A1151">
        <v>60175497</v>
      </c>
      <c r="B1151" t="s">
        <v>1149</v>
      </c>
      <c r="C1151" t="s">
        <v>1150</v>
      </c>
    </row>
    <row r="1152" spans="1:3">
      <c r="A1152">
        <v>60175503</v>
      </c>
      <c r="B1152" t="s">
        <v>1147</v>
      </c>
      <c r="C1152" t="s">
        <v>1148</v>
      </c>
    </row>
    <row r="1153" spans="1:3">
      <c r="A1153">
        <v>60175588</v>
      </c>
      <c r="B1153" t="s">
        <v>1145</v>
      </c>
      <c r="C1153" t="s">
        <v>1146</v>
      </c>
    </row>
    <row r="1154" spans="1:3">
      <c r="A1154">
        <v>60175643</v>
      </c>
      <c r="B1154" t="s">
        <v>1143</v>
      </c>
      <c r="C1154" t="s">
        <v>1144</v>
      </c>
    </row>
    <row r="1155" spans="1:3">
      <c r="A1155">
        <v>60177093</v>
      </c>
      <c r="B1155" t="s">
        <v>1141</v>
      </c>
      <c r="C1155" t="s">
        <v>1142</v>
      </c>
    </row>
    <row r="1156" spans="1:3">
      <c r="A1156">
        <v>60180997</v>
      </c>
      <c r="B1156" t="s">
        <v>1139</v>
      </c>
      <c r="C1156" t="s">
        <v>1140</v>
      </c>
    </row>
    <row r="1157" spans="1:3">
      <c r="A1157" t="s">
        <v>460</v>
      </c>
      <c r="B1157" t="s">
        <v>937</v>
      </c>
      <c r="C1157" t="s">
        <v>938</v>
      </c>
    </row>
    <row r="1158" spans="1:3">
      <c r="A1158">
        <v>60301454</v>
      </c>
      <c r="B1158" t="s">
        <v>1137</v>
      </c>
      <c r="C1158" t="s">
        <v>1138</v>
      </c>
    </row>
    <row r="1159" spans="1:3">
      <c r="A1159">
        <v>60302288</v>
      </c>
      <c r="B1159" t="s">
        <v>1135</v>
      </c>
      <c r="C1159" t="s">
        <v>1136</v>
      </c>
    </row>
    <row r="1160" spans="1:3">
      <c r="A1160">
        <v>60302847</v>
      </c>
      <c r="B1160" t="s">
        <v>1133</v>
      </c>
      <c r="C1160" t="s">
        <v>1134</v>
      </c>
    </row>
    <row r="1161" spans="1:3">
      <c r="A1161" t="s">
        <v>395</v>
      </c>
      <c r="B1161" t="s">
        <v>935</v>
      </c>
      <c r="C1161" t="s">
        <v>936</v>
      </c>
    </row>
    <row r="1162" spans="1:3">
      <c r="A1162">
        <v>60302963</v>
      </c>
      <c r="B1162" t="s">
        <v>1131</v>
      </c>
      <c r="C1162" t="s">
        <v>1132</v>
      </c>
    </row>
    <row r="1163" spans="1:3">
      <c r="A1163" t="s">
        <v>580</v>
      </c>
      <c r="B1163" t="s">
        <v>933</v>
      </c>
      <c r="C1163" t="s">
        <v>934</v>
      </c>
    </row>
    <row r="1164" spans="1:3">
      <c r="A1164">
        <v>60303190</v>
      </c>
      <c r="B1164" t="s">
        <v>1129</v>
      </c>
      <c r="C1164" t="s">
        <v>1130</v>
      </c>
    </row>
    <row r="1165" spans="1:3">
      <c r="A1165" t="s">
        <v>887</v>
      </c>
      <c r="B1165" t="s">
        <v>931</v>
      </c>
      <c r="C1165" t="s">
        <v>932</v>
      </c>
    </row>
    <row r="1166" spans="1:3">
      <c r="A1166">
        <v>60303487</v>
      </c>
      <c r="B1166" t="s">
        <v>1127</v>
      </c>
      <c r="C1166" t="s">
        <v>1128</v>
      </c>
    </row>
    <row r="1167" spans="1:3">
      <c r="A1167">
        <v>60303505</v>
      </c>
      <c r="B1167" t="s">
        <v>1125</v>
      </c>
      <c r="C1167" t="s">
        <v>1126</v>
      </c>
    </row>
    <row r="1168" spans="1:3">
      <c r="A1168">
        <v>60303517</v>
      </c>
      <c r="B1168" t="s">
        <v>1123</v>
      </c>
      <c r="C1168" t="s">
        <v>1124</v>
      </c>
    </row>
    <row r="1169" spans="1:3">
      <c r="A1169">
        <v>60303529</v>
      </c>
      <c r="B1169" t="s">
        <v>1121</v>
      </c>
      <c r="C1169" t="s">
        <v>1122</v>
      </c>
    </row>
    <row r="1170" spans="1:3">
      <c r="A1170">
        <v>60303530</v>
      </c>
      <c r="B1170" t="s">
        <v>1861</v>
      </c>
      <c r="C1170" t="s">
        <v>1862</v>
      </c>
    </row>
    <row r="1171" spans="1:3">
      <c r="A1171">
        <v>60303542</v>
      </c>
      <c r="B1171" t="s">
        <v>1119</v>
      </c>
      <c r="C1171" t="s">
        <v>1120</v>
      </c>
    </row>
    <row r="1172" spans="1:3">
      <c r="A1172">
        <v>60303566</v>
      </c>
      <c r="B1172" t="s">
        <v>1117</v>
      </c>
      <c r="C1172" t="s">
        <v>1118</v>
      </c>
    </row>
    <row r="1173" spans="1:3">
      <c r="A1173">
        <v>60303608</v>
      </c>
      <c r="B1173" t="s">
        <v>1115</v>
      </c>
      <c r="C1173" t="s">
        <v>1116</v>
      </c>
    </row>
    <row r="1174" spans="1:3">
      <c r="A1174">
        <v>60303645</v>
      </c>
      <c r="B1174" t="s">
        <v>1113</v>
      </c>
      <c r="C1174" t="s">
        <v>1114</v>
      </c>
    </row>
    <row r="1175" spans="1:3">
      <c r="A1175">
        <v>60303761</v>
      </c>
      <c r="B1175" t="s">
        <v>1111</v>
      </c>
      <c r="C1175" t="s">
        <v>1112</v>
      </c>
    </row>
    <row r="1176" spans="1:3">
      <c r="A1176">
        <v>60303773</v>
      </c>
      <c r="B1176" t="s">
        <v>1109</v>
      </c>
      <c r="C1176" t="s">
        <v>1110</v>
      </c>
    </row>
    <row r="1177" spans="1:3">
      <c r="A1177">
        <v>60303785</v>
      </c>
      <c r="B1177" t="s">
        <v>1107</v>
      </c>
      <c r="C1177" t="s">
        <v>1108</v>
      </c>
    </row>
    <row r="1178" spans="1:3">
      <c r="A1178">
        <v>60303797</v>
      </c>
      <c r="B1178" t="s">
        <v>1105</v>
      </c>
      <c r="C1178" t="s">
        <v>1106</v>
      </c>
    </row>
    <row r="1179" spans="1:3">
      <c r="A1179">
        <v>60304868</v>
      </c>
      <c r="B1179" t="s">
        <v>2022</v>
      </c>
      <c r="C1179" t="s">
        <v>2023</v>
      </c>
    </row>
    <row r="1180" spans="1:3">
      <c r="A1180" t="s">
        <v>298</v>
      </c>
      <c r="B1180" t="s">
        <v>2024</v>
      </c>
      <c r="C1180" t="s">
        <v>2025</v>
      </c>
    </row>
    <row r="1181" spans="1:3">
      <c r="A1181">
        <v>60307912</v>
      </c>
      <c r="B1181" t="s">
        <v>2026</v>
      </c>
      <c r="C1181" t="s">
        <v>2027</v>
      </c>
    </row>
    <row r="1182" spans="1:3">
      <c r="A1182">
        <v>60307924</v>
      </c>
      <c r="B1182" t="s">
        <v>2028</v>
      </c>
      <c r="C1182" t="s">
        <v>2029</v>
      </c>
    </row>
    <row r="1183" spans="1:3">
      <c r="A1183">
        <v>60307936</v>
      </c>
      <c r="B1183" t="s">
        <v>2030</v>
      </c>
      <c r="C1183" t="s">
        <v>2031</v>
      </c>
    </row>
    <row r="1184" spans="1:3">
      <c r="A1184">
        <v>60307948</v>
      </c>
      <c r="B1184" t="s">
        <v>2032</v>
      </c>
      <c r="C1184" t="s">
        <v>2033</v>
      </c>
    </row>
    <row r="1185" spans="1:3">
      <c r="A1185">
        <v>60308333</v>
      </c>
      <c r="B1185" t="s">
        <v>1103</v>
      </c>
      <c r="C1185" t="s">
        <v>1104</v>
      </c>
    </row>
    <row r="1186" spans="1:3">
      <c r="A1186">
        <v>60308345</v>
      </c>
      <c r="B1186" t="s">
        <v>1101</v>
      </c>
      <c r="C1186" t="s">
        <v>1102</v>
      </c>
    </row>
    <row r="1187" spans="1:3">
      <c r="A1187">
        <v>60308394</v>
      </c>
      <c r="B1187" t="s">
        <v>1099</v>
      </c>
      <c r="C1187" t="s">
        <v>1100</v>
      </c>
    </row>
    <row r="1188" spans="1:3">
      <c r="A1188">
        <v>60308461</v>
      </c>
      <c r="B1188" t="s">
        <v>1097</v>
      </c>
      <c r="C1188" t="s">
        <v>1098</v>
      </c>
    </row>
    <row r="1189" spans="1:3">
      <c r="A1189">
        <v>60308680</v>
      </c>
      <c r="B1189" t="s">
        <v>1095</v>
      </c>
      <c r="C1189" t="s">
        <v>1096</v>
      </c>
    </row>
    <row r="1190" spans="1:3">
      <c r="A1190">
        <v>60311708</v>
      </c>
      <c r="B1190" t="s">
        <v>1093</v>
      </c>
      <c r="C1190" t="s">
        <v>1094</v>
      </c>
    </row>
    <row r="1191" spans="1:3">
      <c r="A1191">
        <v>60311757</v>
      </c>
      <c r="B1191" t="s">
        <v>1091</v>
      </c>
      <c r="C1191" t="s">
        <v>1092</v>
      </c>
    </row>
    <row r="1192" spans="1:3">
      <c r="A1192">
        <v>60311885</v>
      </c>
      <c r="B1192" t="s">
        <v>1089</v>
      </c>
      <c r="C1192" t="s">
        <v>1090</v>
      </c>
    </row>
    <row r="1193" spans="1:3">
      <c r="A1193">
        <v>60311903</v>
      </c>
      <c r="B1193" t="s">
        <v>1089</v>
      </c>
      <c r="C1193" t="s">
        <v>2034</v>
      </c>
    </row>
    <row r="1194" spans="1:3">
      <c r="A1194">
        <v>60311988</v>
      </c>
      <c r="B1194" t="s">
        <v>1087</v>
      </c>
      <c r="C1194" t="s">
        <v>1088</v>
      </c>
    </row>
    <row r="1195" spans="1:3">
      <c r="A1195" t="s">
        <v>495</v>
      </c>
      <c r="B1195" t="s">
        <v>929</v>
      </c>
      <c r="C1195" t="s">
        <v>930</v>
      </c>
    </row>
    <row r="1196" spans="1:3">
      <c r="A1196">
        <v>60316068</v>
      </c>
      <c r="B1196" t="s">
        <v>2035</v>
      </c>
      <c r="C1196" t="s">
        <v>2036</v>
      </c>
    </row>
    <row r="1197" spans="1:3">
      <c r="A1197">
        <v>60316081</v>
      </c>
      <c r="B1197" t="s">
        <v>2037</v>
      </c>
      <c r="C1197" t="s">
        <v>2038</v>
      </c>
    </row>
    <row r="1198" spans="1:3">
      <c r="A1198" t="s">
        <v>574</v>
      </c>
      <c r="B1198" t="s">
        <v>2039</v>
      </c>
      <c r="C1198" t="s">
        <v>2040</v>
      </c>
    </row>
    <row r="1199" spans="1:3">
      <c r="A1199" t="s">
        <v>414</v>
      </c>
      <c r="B1199" t="s">
        <v>927</v>
      </c>
      <c r="C1199" t="s">
        <v>928</v>
      </c>
    </row>
    <row r="1200" spans="1:3">
      <c r="A1200">
        <v>60320680</v>
      </c>
      <c r="B1200" t="s">
        <v>2041</v>
      </c>
      <c r="C1200" t="s">
        <v>2042</v>
      </c>
    </row>
    <row r="1201" spans="1:3">
      <c r="A1201">
        <v>60322378</v>
      </c>
      <c r="B1201" t="s">
        <v>1085</v>
      </c>
      <c r="C1201" t="s">
        <v>1086</v>
      </c>
    </row>
    <row r="1202" spans="1:3">
      <c r="A1202">
        <v>60322627</v>
      </c>
      <c r="B1202" t="s">
        <v>2043</v>
      </c>
      <c r="C1202" t="s">
        <v>2044</v>
      </c>
    </row>
    <row r="1203" spans="1:3">
      <c r="A1203">
        <v>60323942</v>
      </c>
      <c r="B1203" t="s">
        <v>1083</v>
      </c>
      <c r="C1203" t="s">
        <v>1084</v>
      </c>
    </row>
    <row r="1204" spans="1:3">
      <c r="A1204">
        <v>60324235</v>
      </c>
      <c r="B1204" t="s">
        <v>2045</v>
      </c>
      <c r="C1204" t="s">
        <v>2046</v>
      </c>
    </row>
    <row r="1205" spans="1:3">
      <c r="A1205">
        <v>60324247</v>
      </c>
      <c r="B1205" t="s">
        <v>1081</v>
      </c>
      <c r="C1205" t="s">
        <v>1082</v>
      </c>
    </row>
    <row r="1206" spans="1:3">
      <c r="A1206">
        <v>60324259</v>
      </c>
      <c r="B1206" t="s">
        <v>1079</v>
      </c>
      <c r="C1206" t="s">
        <v>1080</v>
      </c>
    </row>
    <row r="1207" spans="1:3">
      <c r="A1207">
        <v>60324260</v>
      </c>
      <c r="B1207" t="s">
        <v>2047</v>
      </c>
      <c r="C1207" t="s">
        <v>2048</v>
      </c>
    </row>
    <row r="1208" spans="1:3">
      <c r="A1208">
        <v>60324442</v>
      </c>
      <c r="B1208" t="s">
        <v>2049</v>
      </c>
      <c r="C1208" t="s">
        <v>2050</v>
      </c>
    </row>
    <row r="1209" spans="1:3">
      <c r="A1209">
        <v>60324880</v>
      </c>
      <c r="B1209" t="s">
        <v>2051</v>
      </c>
      <c r="C1209" t="s">
        <v>2052</v>
      </c>
    </row>
    <row r="1210" spans="1:3">
      <c r="A1210">
        <v>60325446</v>
      </c>
      <c r="B1210" t="s">
        <v>1867</v>
      </c>
      <c r="C1210" t="s">
        <v>1868</v>
      </c>
    </row>
    <row r="1211" spans="1:3">
      <c r="A1211">
        <v>60326608</v>
      </c>
      <c r="B1211" t="s">
        <v>1077</v>
      </c>
      <c r="C1211" t="s">
        <v>1078</v>
      </c>
    </row>
    <row r="1212" spans="1:3">
      <c r="A1212">
        <v>60326621</v>
      </c>
      <c r="B1212" t="s">
        <v>2053</v>
      </c>
      <c r="C1212" t="s">
        <v>2054</v>
      </c>
    </row>
    <row r="1213" spans="1:3">
      <c r="A1213" t="s">
        <v>277</v>
      </c>
      <c r="B1213" t="s">
        <v>925</v>
      </c>
      <c r="C1213" t="s">
        <v>926</v>
      </c>
    </row>
    <row r="1214" spans="1:3">
      <c r="A1214">
        <v>60330806</v>
      </c>
      <c r="B1214" t="s">
        <v>1075</v>
      </c>
      <c r="C1214" t="s">
        <v>1076</v>
      </c>
    </row>
    <row r="1215" spans="1:3">
      <c r="A1215">
        <v>60330818</v>
      </c>
      <c r="B1215" t="s">
        <v>1075</v>
      </c>
      <c r="C1215" t="s">
        <v>1869</v>
      </c>
    </row>
    <row r="1216" spans="1:3">
      <c r="A1216">
        <v>60330855</v>
      </c>
      <c r="B1216" t="s">
        <v>1870</v>
      </c>
      <c r="C1216" t="s">
        <v>1871</v>
      </c>
    </row>
    <row r="1217" spans="1:3">
      <c r="A1217">
        <v>60331501</v>
      </c>
      <c r="B1217" t="s">
        <v>2055</v>
      </c>
      <c r="C1217" t="s">
        <v>2056</v>
      </c>
    </row>
    <row r="1218" spans="1:3">
      <c r="A1218">
        <v>60331513</v>
      </c>
      <c r="B1218" t="s">
        <v>1073</v>
      </c>
      <c r="C1218" t="s">
        <v>1074</v>
      </c>
    </row>
    <row r="1219" spans="1:3">
      <c r="A1219">
        <v>60331525</v>
      </c>
      <c r="B1219" t="s">
        <v>1071</v>
      </c>
      <c r="C1219" t="s">
        <v>1072</v>
      </c>
    </row>
    <row r="1220" spans="1:3">
      <c r="A1220">
        <v>60333194</v>
      </c>
      <c r="B1220" t="s">
        <v>2057</v>
      </c>
      <c r="C1220" t="s">
        <v>2058</v>
      </c>
    </row>
    <row r="1221" spans="1:3">
      <c r="A1221">
        <v>60333698</v>
      </c>
      <c r="B1221" t="s">
        <v>1872</v>
      </c>
      <c r="C1221" t="s">
        <v>1873</v>
      </c>
    </row>
    <row r="1222" spans="1:3">
      <c r="A1222">
        <v>60333972</v>
      </c>
      <c r="B1222" t="s">
        <v>1069</v>
      </c>
      <c r="C1222" t="s">
        <v>1070</v>
      </c>
    </row>
    <row r="1223" spans="1:3">
      <c r="A1223">
        <v>60334599</v>
      </c>
      <c r="B1223" t="s">
        <v>1067</v>
      </c>
      <c r="C1223" t="s">
        <v>1068</v>
      </c>
    </row>
    <row r="1224" spans="1:3">
      <c r="A1224">
        <v>60335956</v>
      </c>
      <c r="B1224" t="s">
        <v>1065</v>
      </c>
      <c r="C1224" t="s">
        <v>1066</v>
      </c>
    </row>
    <row r="1225" spans="1:3">
      <c r="A1225">
        <v>60335968</v>
      </c>
      <c r="B1225" t="s">
        <v>1063</v>
      </c>
      <c r="C1225" t="s">
        <v>1064</v>
      </c>
    </row>
    <row r="1226" spans="1:3">
      <c r="A1226" t="s">
        <v>682</v>
      </c>
      <c r="B1226" t="s">
        <v>923</v>
      </c>
      <c r="C1226" t="s">
        <v>924</v>
      </c>
    </row>
    <row r="1227" spans="1:3">
      <c r="A1227">
        <v>60336419</v>
      </c>
      <c r="B1227" t="s">
        <v>2059</v>
      </c>
      <c r="C1227" t="s">
        <v>2060</v>
      </c>
    </row>
    <row r="1228" spans="1:3">
      <c r="A1228">
        <v>60336924</v>
      </c>
      <c r="B1228" t="s">
        <v>1061</v>
      </c>
      <c r="C1228" t="s">
        <v>1062</v>
      </c>
    </row>
    <row r="1229" spans="1:3">
      <c r="A1229">
        <v>60337321</v>
      </c>
      <c r="B1229" t="s">
        <v>2061</v>
      </c>
      <c r="C1229" t="s">
        <v>2062</v>
      </c>
    </row>
    <row r="1230" spans="1:3">
      <c r="A1230">
        <v>60337333</v>
      </c>
      <c r="B1230" t="s">
        <v>2063</v>
      </c>
      <c r="C1230" t="s">
        <v>2064</v>
      </c>
    </row>
    <row r="1231" spans="1:3">
      <c r="A1231">
        <v>60337369</v>
      </c>
      <c r="B1231" t="s">
        <v>2065</v>
      </c>
      <c r="C1231" t="s">
        <v>2066</v>
      </c>
    </row>
    <row r="1232" spans="1:3">
      <c r="A1232">
        <v>60337370</v>
      </c>
      <c r="B1232" t="s">
        <v>2067</v>
      </c>
      <c r="C1232" t="s">
        <v>2068</v>
      </c>
    </row>
    <row r="1233" spans="1:3">
      <c r="A1233">
        <v>60337382</v>
      </c>
      <c r="B1233" t="s">
        <v>2069</v>
      </c>
      <c r="C1233" t="s">
        <v>2070</v>
      </c>
    </row>
    <row r="1234" spans="1:3">
      <c r="A1234">
        <v>60337588</v>
      </c>
      <c r="B1234" t="s">
        <v>2069</v>
      </c>
      <c r="C1234" t="s">
        <v>2071</v>
      </c>
    </row>
    <row r="1235" spans="1:3">
      <c r="A1235" t="s">
        <v>456</v>
      </c>
      <c r="B1235" t="s">
        <v>2072</v>
      </c>
      <c r="C1235" t="s">
        <v>2073</v>
      </c>
    </row>
    <row r="1236" spans="1:3">
      <c r="A1236">
        <v>60338921</v>
      </c>
      <c r="B1236" t="s">
        <v>1059</v>
      </c>
      <c r="C1236" t="s">
        <v>1060</v>
      </c>
    </row>
    <row r="1237" spans="1:3">
      <c r="A1237">
        <v>60339482</v>
      </c>
      <c r="B1237" t="s">
        <v>2074</v>
      </c>
      <c r="C1237" t="s">
        <v>2075</v>
      </c>
    </row>
    <row r="1238" spans="1:3">
      <c r="A1238">
        <v>60339494</v>
      </c>
      <c r="B1238" t="s">
        <v>2076</v>
      </c>
      <c r="C1238" t="s">
        <v>2075</v>
      </c>
    </row>
    <row r="1239" spans="1:3">
      <c r="A1239">
        <v>60339500</v>
      </c>
      <c r="B1239" t="s">
        <v>2077</v>
      </c>
      <c r="C1239" t="s">
        <v>2075</v>
      </c>
    </row>
    <row r="1240" spans="1:3">
      <c r="A1240">
        <v>60341464</v>
      </c>
      <c r="B1240" t="s">
        <v>2078</v>
      </c>
      <c r="C1240" t="s">
        <v>2079</v>
      </c>
    </row>
    <row r="1241" spans="1:3">
      <c r="A1241">
        <v>60341476</v>
      </c>
      <c r="B1241" t="s">
        <v>2080</v>
      </c>
      <c r="C1241" t="s">
        <v>2081</v>
      </c>
    </row>
    <row r="1242" spans="1:3">
      <c r="A1242">
        <v>60345949</v>
      </c>
      <c r="B1242" t="s">
        <v>1057</v>
      </c>
      <c r="C1242" t="s">
        <v>1058</v>
      </c>
    </row>
    <row r="1243" spans="1:3">
      <c r="A1243">
        <v>60345950</v>
      </c>
      <c r="B1243" t="s">
        <v>1055</v>
      </c>
      <c r="C1243" t="s">
        <v>1056</v>
      </c>
    </row>
    <row r="1244" spans="1:3">
      <c r="A1244">
        <v>60346462</v>
      </c>
      <c r="B1244" t="s">
        <v>2082</v>
      </c>
      <c r="C1244" t="s">
        <v>2083</v>
      </c>
    </row>
    <row r="1245" spans="1:3">
      <c r="A1245">
        <v>60346474</v>
      </c>
      <c r="B1245" t="s">
        <v>2082</v>
      </c>
      <c r="C1245" t="s">
        <v>2083</v>
      </c>
    </row>
    <row r="1246" spans="1:3">
      <c r="A1246">
        <v>60346486</v>
      </c>
      <c r="B1246" t="s">
        <v>2084</v>
      </c>
      <c r="C1246" t="s">
        <v>2085</v>
      </c>
    </row>
    <row r="1247" spans="1:3">
      <c r="A1247">
        <v>60346498</v>
      </c>
      <c r="B1247" t="s">
        <v>2084</v>
      </c>
      <c r="C1247" t="s">
        <v>2085</v>
      </c>
    </row>
    <row r="1248" spans="1:3">
      <c r="A1248">
        <v>60347260</v>
      </c>
      <c r="B1248" t="s">
        <v>1876</v>
      </c>
      <c r="C1248" t="s">
        <v>1877</v>
      </c>
    </row>
    <row r="1249" spans="1:3">
      <c r="A1249" t="s">
        <v>592</v>
      </c>
      <c r="B1249" t="s">
        <v>2086</v>
      </c>
      <c r="C1249" t="s">
        <v>2087</v>
      </c>
    </row>
    <row r="1250" spans="1:3">
      <c r="A1250">
        <v>60349141</v>
      </c>
      <c r="B1250" t="s">
        <v>2088</v>
      </c>
      <c r="C1250" t="s">
        <v>2087</v>
      </c>
    </row>
    <row r="1251" spans="1:3">
      <c r="A1251">
        <v>60349153</v>
      </c>
      <c r="B1251" t="s">
        <v>2089</v>
      </c>
      <c r="C1251" t="s">
        <v>2087</v>
      </c>
    </row>
    <row r="1252" spans="1:3">
      <c r="A1252">
        <v>60349165</v>
      </c>
      <c r="B1252" t="s">
        <v>2090</v>
      </c>
      <c r="C1252" t="s">
        <v>2091</v>
      </c>
    </row>
    <row r="1253" spans="1:3">
      <c r="A1253">
        <v>60349177</v>
      </c>
      <c r="B1253" t="s">
        <v>2092</v>
      </c>
      <c r="C1253" t="s">
        <v>2091</v>
      </c>
    </row>
    <row r="1254" spans="1:3">
      <c r="A1254">
        <v>60349189</v>
      </c>
      <c r="B1254" t="s">
        <v>2093</v>
      </c>
      <c r="C1254" t="s">
        <v>2091</v>
      </c>
    </row>
    <row r="1255" spans="1:3">
      <c r="A1255">
        <v>60349359</v>
      </c>
      <c r="B1255" t="s">
        <v>1053</v>
      </c>
      <c r="C1255" t="s">
        <v>1054</v>
      </c>
    </row>
    <row r="1256" spans="1:3">
      <c r="A1256">
        <v>60353272</v>
      </c>
      <c r="B1256" t="s">
        <v>2094</v>
      </c>
      <c r="C1256" t="s">
        <v>2095</v>
      </c>
    </row>
    <row r="1257" spans="1:3">
      <c r="A1257">
        <v>60353284</v>
      </c>
      <c r="B1257" t="s">
        <v>2096</v>
      </c>
      <c r="C1257" t="s">
        <v>2097</v>
      </c>
    </row>
    <row r="1258" spans="1:3">
      <c r="A1258">
        <v>60353296</v>
      </c>
      <c r="B1258" t="s">
        <v>2098</v>
      </c>
      <c r="C1258" t="s">
        <v>2099</v>
      </c>
    </row>
    <row r="1259" spans="1:3">
      <c r="A1259">
        <v>60353302</v>
      </c>
      <c r="B1259" t="s">
        <v>2100</v>
      </c>
      <c r="C1259" t="s">
        <v>2101</v>
      </c>
    </row>
    <row r="1260" spans="1:3">
      <c r="A1260" t="s">
        <v>445</v>
      </c>
      <c r="B1260" t="s">
        <v>2102</v>
      </c>
      <c r="C1260" t="s">
        <v>2103</v>
      </c>
    </row>
    <row r="1261" spans="1:3">
      <c r="A1261">
        <v>60353351</v>
      </c>
      <c r="B1261" t="s">
        <v>2104</v>
      </c>
      <c r="C1261" t="s">
        <v>2105</v>
      </c>
    </row>
    <row r="1262" spans="1:3">
      <c r="A1262">
        <v>60353363</v>
      </c>
      <c r="B1262" t="s">
        <v>2106</v>
      </c>
      <c r="C1262" t="s">
        <v>2107</v>
      </c>
    </row>
    <row r="1263" spans="1:3">
      <c r="A1263" t="s">
        <v>485</v>
      </c>
      <c r="B1263" t="s">
        <v>921</v>
      </c>
      <c r="C1263" t="s">
        <v>922</v>
      </c>
    </row>
    <row r="1264" spans="1:3">
      <c r="A1264">
        <v>60354951</v>
      </c>
      <c r="B1264" t="s">
        <v>2108</v>
      </c>
      <c r="C1264" t="s">
        <v>2109</v>
      </c>
    </row>
    <row r="1265" spans="1:3">
      <c r="A1265">
        <v>60356182</v>
      </c>
      <c r="B1265" t="s">
        <v>1039</v>
      </c>
      <c r="C1265" t="s">
        <v>1040</v>
      </c>
    </row>
    <row r="1266" spans="1:3">
      <c r="A1266">
        <v>60356194</v>
      </c>
      <c r="B1266" t="s">
        <v>1037</v>
      </c>
      <c r="C1266" t="s">
        <v>1038</v>
      </c>
    </row>
    <row r="1267" spans="1:3">
      <c r="A1267">
        <v>60359213</v>
      </c>
      <c r="B1267" t="s">
        <v>1035</v>
      </c>
      <c r="C1267" t="s">
        <v>1036</v>
      </c>
    </row>
    <row r="1268" spans="1:3">
      <c r="A1268">
        <v>60359225</v>
      </c>
      <c r="B1268" t="s">
        <v>1033</v>
      </c>
      <c r="C1268" t="s">
        <v>1034</v>
      </c>
    </row>
    <row r="1269" spans="1:3">
      <c r="A1269">
        <v>60359237</v>
      </c>
      <c r="B1269" t="s">
        <v>1033</v>
      </c>
      <c r="C1269" t="s">
        <v>1878</v>
      </c>
    </row>
    <row r="1270" spans="1:3">
      <c r="A1270">
        <v>60359626</v>
      </c>
      <c r="B1270" t="s">
        <v>919</v>
      </c>
      <c r="C1270" t="s">
        <v>1879</v>
      </c>
    </row>
    <row r="1271" spans="1:3">
      <c r="A1271" t="s">
        <v>650</v>
      </c>
      <c r="B1271" t="s">
        <v>919</v>
      </c>
      <c r="C1271" t="s">
        <v>920</v>
      </c>
    </row>
    <row r="1272" spans="1:3">
      <c r="A1272">
        <v>60362364</v>
      </c>
      <c r="B1272" t="s">
        <v>1031</v>
      </c>
      <c r="C1272" t="s">
        <v>1032</v>
      </c>
    </row>
    <row r="1273" spans="1:3">
      <c r="A1273">
        <v>60362443</v>
      </c>
      <c r="B1273" t="s">
        <v>2110</v>
      </c>
      <c r="C1273" t="s">
        <v>2111</v>
      </c>
    </row>
    <row r="1274" spans="1:3">
      <c r="A1274" t="s">
        <v>465</v>
      </c>
      <c r="B1274" t="s">
        <v>917</v>
      </c>
      <c r="C1274" t="s">
        <v>918</v>
      </c>
    </row>
    <row r="1275" spans="1:3">
      <c r="A1275">
        <v>60363654</v>
      </c>
      <c r="B1275" t="s">
        <v>1029</v>
      </c>
      <c r="C1275" t="s">
        <v>1030</v>
      </c>
    </row>
    <row r="1276" spans="1:3">
      <c r="A1276">
        <v>60365900</v>
      </c>
      <c r="B1276" t="s">
        <v>2112</v>
      </c>
      <c r="C1276" t="s">
        <v>2113</v>
      </c>
    </row>
    <row r="1277" spans="1:3">
      <c r="A1277" t="s">
        <v>408</v>
      </c>
      <c r="B1277" t="s">
        <v>915</v>
      </c>
      <c r="C1277" t="s">
        <v>916</v>
      </c>
    </row>
    <row r="1278" spans="1:3">
      <c r="A1278">
        <v>60365961</v>
      </c>
      <c r="B1278" t="s">
        <v>1027</v>
      </c>
      <c r="C1278" t="s">
        <v>1028</v>
      </c>
    </row>
    <row r="1279" spans="1:3">
      <c r="A1279">
        <v>60366783</v>
      </c>
      <c r="B1279" t="s">
        <v>1882</v>
      </c>
      <c r="C1279" t="s">
        <v>1883</v>
      </c>
    </row>
    <row r="1280" spans="1:3">
      <c r="A1280">
        <v>60366795</v>
      </c>
      <c r="B1280" t="s">
        <v>1884</v>
      </c>
      <c r="C1280" t="s">
        <v>1885</v>
      </c>
    </row>
    <row r="1281" spans="1:3">
      <c r="A1281">
        <v>60368895</v>
      </c>
      <c r="B1281" t="s">
        <v>2114</v>
      </c>
      <c r="C1281" t="s">
        <v>2115</v>
      </c>
    </row>
    <row r="1282" spans="1:3">
      <c r="A1282">
        <v>60369115</v>
      </c>
      <c r="B1282" t="s">
        <v>2116</v>
      </c>
      <c r="C1282" t="s">
        <v>2117</v>
      </c>
    </row>
    <row r="1283" spans="1:3">
      <c r="A1283">
        <v>60369176</v>
      </c>
      <c r="B1283" t="s">
        <v>2118</v>
      </c>
      <c r="C1283" t="s">
        <v>2119</v>
      </c>
    </row>
    <row r="1284" spans="1:3">
      <c r="A1284">
        <v>60371791</v>
      </c>
      <c r="B1284" t="s">
        <v>1025</v>
      </c>
      <c r="C1284" t="s">
        <v>1026</v>
      </c>
    </row>
    <row r="1285" spans="1:3">
      <c r="A1285">
        <v>60372217</v>
      </c>
      <c r="B1285" t="s">
        <v>1886</v>
      </c>
      <c r="C1285" t="s">
        <v>1887</v>
      </c>
    </row>
    <row r="1286" spans="1:3">
      <c r="A1286">
        <v>60373532</v>
      </c>
      <c r="B1286" t="s">
        <v>1023</v>
      </c>
      <c r="C1286" t="s">
        <v>1024</v>
      </c>
    </row>
    <row r="1287" spans="1:3">
      <c r="A1287">
        <v>60373544</v>
      </c>
      <c r="B1287" t="s">
        <v>1021</v>
      </c>
      <c r="C1287" t="s">
        <v>1022</v>
      </c>
    </row>
    <row r="1288" spans="1:3">
      <c r="A1288">
        <v>60373556</v>
      </c>
      <c r="B1288" t="s">
        <v>1019</v>
      </c>
      <c r="C1288" t="s">
        <v>1020</v>
      </c>
    </row>
    <row r="1289" spans="1:3">
      <c r="A1289">
        <v>60376338</v>
      </c>
      <c r="B1289" t="s">
        <v>1017</v>
      </c>
      <c r="C1289" t="s">
        <v>1018</v>
      </c>
    </row>
    <row r="1290" spans="1:3">
      <c r="A1290" t="s">
        <v>566</v>
      </c>
      <c r="B1290" t="s">
        <v>1888</v>
      </c>
      <c r="C1290" t="s">
        <v>1889</v>
      </c>
    </row>
    <row r="1291" spans="1:3">
      <c r="A1291">
        <v>60376454</v>
      </c>
      <c r="B1291" t="s">
        <v>1015</v>
      </c>
      <c r="C1291" t="s">
        <v>1016</v>
      </c>
    </row>
    <row r="1292" spans="1:3">
      <c r="A1292">
        <v>60376466</v>
      </c>
      <c r="B1292" t="s">
        <v>2120</v>
      </c>
      <c r="C1292" t="s">
        <v>2121</v>
      </c>
    </row>
    <row r="1293" spans="1:3">
      <c r="A1293" t="s">
        <v>596</v>
      </c>
      <c r="B1293" t="s">
        <v>2122</v>
      </c>
      <c r="C1293" t="s">
        <v>2123</v>
      </c>
    </row>
    <row r="1294" spans="1:3">
      <c r="A1294">
        <v>60376879</v>
      </c>
      <c r="B1294" t="s">
        <v>1013</v>
      </c>
      <c r="C1294" t="s">
        <v>2124</v>
      </c>
    </row>
    <row r="1295" spans="1:3">
      <c r="A1295">
        <v>60376892</v>
      </c>
      <c r="B1295" t="s">
        <v>1013</v>
      </c>
      <c r="C1295" t="s">
        <v>2125</v>
      </c>
    </row>
    <row r="1296" spans="1:3">
      <c r="A1296">
        <v>60378918</v>
      </c>
      <c r="B1296" t="s">
        <v>2126</v>
      </c>
      <c r="C1296" t="s">
        <v>2127</v>
      </c>
    </row>
    <row r="1297" spans="1:3">
      <c r="A1297" t="s">
        <v>398</v>
      </c>
      <c r="B1297" t="s">
        <v>2128</v>
      </c>
      <c r="C1297" t="s">
        <v>2129</v>
      </c>
    </row>
    <row r="1298" spans="1:3">
      <c r="A1298">
        <v>61000584</v>
      </c>
      <c r="B1298" t="s">
        <v>2130</v>
      </c>
      <c r="C1298">
        <v>8421</v>
      </c>
    </row>
    <row r="1299" spans="1:3">
      <c r="A1299" t="s">
        <v>84</v>
      </c>
      <c r="B1299" t="s">
        <v>913</v>
      </c>
      <c r="C1299" t="s">
        <v>914</v>
      </c>
    </row>
    <row r="1300" spans="1:3">
      <c r="A1300">
        <v>61000630</v>
      </c>
      <c r="B1300" t="s">
        <v>1011</v>
      </c>
      <c r="C1300" t="s">
        <v>1012</v>
      </c>
    </row>
    <row r="1301" spans="1:3">
      <c r="A1301">
        <v>61000652</v>
      </c>
      <c r="B1301" t="s">
        <v>1008</v>
      </c>
      <c r="C1301" t="s">
        <v>1010</v>
      </c>
    </row>
    <row r="1302" spans="1:3">
      <c r="A1302">
        <v>61000663</v>
      </c>
      <c r="B1302" t="s">
        <v>1008</v>
      </c>
      <c r="C1302" t="s">
        <v>1009</v>
      </c>
    </row>
    <row r="1303" spans="1:3">
      <c r="A1303">
        <v>61000674</v>
      </c>
      <c r="B1303" t="s">
        <v>1006</v>
      </c>
      <c r="C1303" t="s">
        <v>1007</v>
      </c>
    </row>
    <row r="1304" spans="1:3">
      <c r="A1304">
        <v>61000786</v>
      </c>
      <c r="B1304" t="s">
        <v>1004</v>
      </c>
      <c r="C1304" t="s">
        <v>1005</v>
      </c>
    </row>
    <row r="1305" spans="1:3">
      <c r="A1305">
        <v>61000797</v>
      </c>
      <c r="B1305" t="s">
        <v>1002</v>
      </c>
      <c r="C1305" t="s">
        <v>1003</v>
      </c>
    </row>
    <row r="1306" spans="1:3">
      <c r="A1306" t="s">
        <v>612</v>
      </c>
      <c r="B1306" t="s">
        <v>911</v>
      </c>
      <c r="C1306" t="s">
        <v>912</v>
      </c>
    </row>
    <row r="1307" spans="1:3">
      <c r="A1307">
        <v>61000810</v>
      </c>
      <c r="B1307" t="s">
        <v>2131</v>
      </c>
      <c r="C1307" t="s">
        <v>2132</v>
      </c>
    </row>
    <row r="1308" spans="1:3">
      <c r="A1308">
        <v>61000821</v>
      </c>
      <c r="B1308" t="s">
        <v>2133</v>
      </c>
      <c r="C1308" t="s">
        <v>2134</v>
      </c>
    </row>
    <row r="1309" spans="1:3">
      <c r="A1309">
        <v>61000832</v>
      </c>
      <c r="B1309" t="s">
        <v>2135</v>
      </c>
      <c r="C1309" t="s">
        <v>2136</v>
      </c>
    </row>
    <row r="1310" spans="1:3">
      <c r="A1310">
        <v>61000843</v>
      </c>
      <c r="B1310" t="s">
        <v>2137</v>
      </c>
      <c r="C1310" t="s">
        <v>2138</v>
      </c>
    </row>
    <row r="1311" spans="1:3">
      <c r="A1311">
        <v>61000854</v>
      </c>
      <c r="B1311" t="s">
        <v>2139</v>
      </c>
      <c r="C1311" t="s">
        <v>2140</v>
      </c>
    </row>
    <row r="1312" spans="1:3">
      <c r="A1312">
        <v>61001115</v>
      </c>
      <c r="B1312" t="s">
        <v>2141</v>
      </c>
      <c r="C1312">
        <v>8715</v>
      </c>
    </row>
    <row r="1313" spans="1:3">
      <c r="A1313">
        <v>61005162</v>
      </c>
      <c r="B1313" t="s">
        <v>2142</v>
      </c>
      <c r="C1313">
        <v>8714</v>
      </c>
    </row>
    <row r="1314" spans="1:3">
      <c r="A1314">
        <v>61006920</v>
      </c>
      <c r="B1314" t="s">
        <v>2143</v>
      </c>
      <c r="C1314">
        <v>8712</v>
      </c>
    </row>
    <row r="1315" spans="1:3">
      <c r="A1315">
        <v>61007092</v>
      </c>
      <c r="B1315" t="s">
        <v>1000</v>
      </c>
      <c r="C1315" t="s">
        <v>1001</v>
      </c>
    </row>
    <row r="1316" spans="1:3">
      <c r="A1316">
        <v>61009714</v>
      </c>
      <c r="B1316" t="s">
        <v>2144</v>
      </c>
      <c r="C1316">
        <v>8713</v>
      </c>
    </row>
    <row r="1317" spans="1:3">
      <c r="A1317" t="s">
        <v>279</v>
      </c>
      <c r="B1317" t="s">
        <v>907</v>
      </c>
      <c r="C1317" t="s">
        <v>908</v>
      </c>
    </row>
    <row r="1318" spans="1:3">
      <c r="A1318">
        <v>61022512</v>
      </c>
      <c r="B1318" t="s">
        <v>909</v>
      </c>
      <c r="C1318" t="s">
        <v>910</v>
      </c>
    </row>
    <row r="1319" spans="1:3">
      <c r="A1319" s="1">
        <v>60075880</v>
      </c>
      <c r="B1319" t="s">
        <v>1984</v>
      </c>
      <c r="C1319" s="2" t="s">
        <v>971</v>
      </c>
    </row>
    <row r="1320" spans="1:3">
      <c r="A1320" s="1" t="s">
        <v>194</v>
      </c>
      <c r="B1320" t="s">
        <v>970</v>
      </c>
      <c r="C1320" s="2" t="s">
        <v>971</v>
      </c>
    </row>
    <row r="1321" spans="1:3">
      <c r="A1321" s="1">
        <v>60076082</v>
      </c>
      <c r="B1321" t="s">
        <v>1993</v>
      </c>
      <c r="C1321" s="2" t="s">
        <v>971</v>
      </c>
    </row>
    <row r="1322" spans="1:3">
      <c r="A1322" s="1">
        <v>60075892</v>
      </c>
      <c r="B1322" t="s">
        <v>1985</v>
      </c>
      <c r="C1322" s="2" t="s">
        <v>971</v>
      </c>
    </row>
    <row r="1323" spans="1:3">
      <c r="A1323" s="1" t="s">
        <v>269</v>
      </c>
      <c r="B1323" t="s">
        <v>1990</v>
      </c>
      <c r="C1323" s="2" t="s">
        <v>971</v>
      </c>
    </row>
    <row r="1324" spans="1:3">
      <c r="A1324" s="1">
        <v>60076008</v>
      </c>
      <c r="B1324" t="s">
        <v>1989</v>
      </c>
      <c r="C1324" s="2" t="s">
        <v>971</v>
      </c>
    </row>
    <row r="1325" spans="1:3">
      <c r="A1325" s="1">
        <v>60076148</v>
      </c>
      <c r="B1325" t="s">
        <v>1995</v>
      </c>
      <c r="C1325" s="2" t="s">
        <v>971</v>
      </c>
    </row>
    <row r="1326" spans="1:3">
      <c r="A1326" s="1">
        <v>60076094</v>
      </c>
      <c r="B1326" t="s">
        <v>1994</v>
      </c>
      <c r="C1326" s="2" t="s">
        <v>971</v>
      </c>
    </row>
    <row r="1327" spans="1:3">
      <c r="A1327" s="1">
        <v>60076070</v>
      </c>
      <c r="B1327" t="s">
        <v>1992</v>
      </c>
      <c r="C1327" s="2" t="s">
        <v>971</v>
      </c>
    </row>
    <row r="1328" spans="1:3">
      <c r="A1328" s="1">
        <v>60074929</v>
      </c>
      <c r="B1328" t="s">
        <v>2145</v>
      </c>
      <c r="C1328" s="2" t="s">
        <v>1971</v>
      </c>
    </row>
    <row r="1329" spans="1:3">
      <c r="A1329" s="1">
        <v>60074954</v>
      </c>
      <c r="B1329" t="s">
        <v>1973</v>
      </c>
      <c r="C1329" s="2" t="s">
        <v>1971</v>
      </c>
    </row>
    <row r="1330" spans="1:3">
      <c r="A1330" s="1">
        <v>60075247</v>
      </c>
      <c r="B1330" t="s">
        <v>1981</v>
      </c>
      <c r="C1330" s="2" t="s">
        <v>1971</v>
      </c>
    </row>
    <row r="1331" spans="1:3">
      <c r="A1331" s="1">
        <v>60074942</v>
      </c>
      <c r="B1331" t="s">
        <v>1972</v>
      </c>
      <c r="C1331" s="2" t="s">
        <v>1971</v>
      </c>
    </row>
    <row r="1332" spans="1:3">
      <c r="A1332" s="1">
        <v>60074978</v>
      </c>
      <c r="B1332" t="s">
        <v>1974</v>
      </c>
      <c r="C1332" s="2" t="s">
        <v>1971</v>
      </c>
    </row>
    <row r="1333" spans="1:3">
      <c r="A1333" s="1">
        <v>60079174</v>
      </c>
      <c r="B1333" t="s">
        <v>1998</v>
      </c>
      <c r="C1333" s="2" t="s">
        <v>1999</v>
      </c>
    </row>
    <row r="1334" spans="1:3">
      <c r="A1334" s="1">
        <v>60075958</v>
      </c>
      <c r="B1334" t="s">
        <v>1988</v>
      </c>
      <c r="C1334" s="2" t="s">
        <v>1983</v>
      </c>
    </row>
    <row r="1335" spans="1:3">
      <c r="A1335" s="1">
        <v>60075879</v>
      </c>
      <c r="B1335" t="s">
        <v>1982</v>
      </c>
      <c r="C1335" s="2" t="s">
        <v>1983</v>
      </c>
    </row>
    <row r="1336" spans="1:3">
      <c r="A1336" s="1">
        <v>60075934</v>
      </c>
      <c r="B1336" t="s">
        <v>1987</v>
      </c>
      <c r="C1336" s="2" t="s">
        <v>1983</v>
      </c>
    </row>
    <row r="1337" spans="1:3">
      <c r="A1337" s="1">
        <v>60075910</v>
      </c>
      <c r="B1337" t="s">
        <v>1986</v>
      </c>
      <c r="C1337" s="2" t="s">
        <v>1983</v>
      </c>
    </row>
    <row r="1338" spans="1:3">
      <c r="A1338" s="1">
        <v>60075144</v>
      </c>
      <c r="B1338" t="s">
        <v>1978</v>
      </c>
      <c r="C1338" s="2" t="s">
        <v>1977</v>
      </c>
    </row>
    <row r="1339" spans="1:3">
      <c r="A1339" s="1">
        <v>60075235</v>
      </c>
      <c r="B1339" t="s">
        <v>1980</v>
      </c>
      <c r="C1339" s="2" t="s">
        <v>1977</v>
      </c>
    </row>
    <row r="1340" spans="1:3">
      <c r="A1340" s="1">
        <v>60075156</v>
      </c>
      <c r="B1340" t="s">
        <v>1979</v>
      </c>
      <c r="C1340" s="2" t="s">
        <v>1977</v>
      </c>
    </row>
    <row r="1341" spans="1:3">
      <c r="A1341" s="1">
        <v>60075120</v>
      </c>
      <c r="B1341" t="s">
        <v>1976</v>
      </c>
      <c r="C1341" s="2" t="s">
        <v>1977</v>
      </c>
    </row>
    <row r="1342" spans="1:3">
      <c r="A1342" s="1">
        <v>60076550</v>
      </c>
      <c r="B1342" t="s">
        <v>1996</v>
      </c>
      <c r="C1342" s="2" t="s">
        <v>1997</v>
      </c>
    </row>
    <row r="1343" spans="1:3">
      <c r="A1343" s="1">
        <v>60112888</v>
      </c>
      <c r="B1343" t="s">
        <v>2002</v>
      </c>
      <c r="C1343" s="2" t="s">
        <v>2003</v>
      </c>
    </row>
    <row r="1344" spans="1:3">
      <c r="A1344" s="1">
        <v>60346462</v>
      </c>
      <c r="B1344" t="s">
        <v>2082</v>
      </c>
      <c r="C1344" s="2" t="s">
        <v>2083</v>
      </c>
    </row>
    <row r="1345" spans="1:3">
      <c r="A1345" s="1">
        <v>60346474</v>
      </c>
      <c r="B1345" t="s">
        <v>2082</v>
      </c>
      <c r="C1345" s="2" t="s">
        <v>2083</v>
      </c>
    </row>
    <row r="1346" spans="1:3">
      <c r="A1346" s="1" t="s">
        <v>592</v>
      </c>
      <c r="B1346" t="s">
        <v>2086</v>
      </c>
      <c r="C1346" s="2" t="s">
        <v>2087</v>
      </c>
    </row>
    <row r="1347" spans="1:3">
      <c r="A1347" s="1">
        <v>60349141</v>
      </c>
      <c r="B1347" t="s">
        <v>2088</v>
      </c>
      <c r="C1347" s="2" t="s">
        <v>2087</v>
      </c>
    </row>
    <row r="1348" spans="1:3">
      <c r="A1348" s="1">
        <v>60349153</v>
      </c>
      <c r="B1348" t="s">
        <v>2089</v>
      </c>
      <c r="C1348" s="2" t="s">
        <v>2087</v>
      </c>
    </row>
    <row r="1349" spans="1:3">
      <c r="A1349" s="1">
        <v>60346486</v>
      </c>
      <c r="B1349" t="s">
        <v>2084</v>
      </c>
      <c r="C1349" s="2" t="s">
        <v>2085</v>
      </c>
    </row>
    <row r="1350" spans="1:3">
      <c r="A1350" s="1">
        <v>60346498</v>
      </c>
      <c r="B1350" t="s">
        <v>2084</v>
      </c>
      <c r="C1350" s="2" t="s">
        <v>2085</v>
      </c>
    </row>
    <row r="1351" spans="1:3">
      <c r="A1351" s="1">
        <v>60349189</v>
      </c>
      <c r="B1351" t="s">
        <v>2093</v>
      </c>
      <c r="C1351" s="2" t="s">
        <v>2091</v>
      </c>
    </row>
    <row r="1352" spans="1:3">
      <c r="A1352" s="1">
        <v>60349165</v>
      </c>
      <c r="B1352" t="s">
        <v>2090</v>
      </c>
      <c r="C1352" s="2" t="s">
        <v>2091</v>
      </c>
    </row>
    <row r="1353" spans="1:3">
      <c r="A1353" s="1">
        <v>60349177</v>
      </c>
      <c r="B1353" t="s">
        <v>2092</v>
      </c>
      <c r="C1353" s="2" t="s">
        <v>2091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mpaign xmlns="bf4a143a-b26d-45c4-bfc9-243eadc6ff02" xsi:nil="true"/>
    <PriorityArea xmlns="bf4a143a-b26d-45c4-bfc9-243eadc6ff02" xsi:nil="true"/>
    <Geography xmlns="bf4a143a-b26d-45c4-bfc9-243eadc6ff02"/>
    <lcf76f155ced4ddcb4097134ff3c332f xmlns="bf4a143a-b26d-45c4-bfc9-243eadc6ff02">
      <Terms xmlns="http://schemas.microsoft.com/office/infopath/2007/PartnerControls"/>
    </lcf76f155ced4ddcb4097134ff3c332f>
    <TaxCatchAll xmlns="418e8c98-519b-4e3e-a77f-7ee33016068f" xsi:nil="true"/>
    <Yearcreated xmlns="bf4a143a-b26d-45c4-bfc9-243eadc6ff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2270F94F19DF4FA93E73A9601C7A53" ma:contentTypeVersion="26" ma:contentTypeDescription="Create a new document." ma:contentTypeScope="" ma:versionID="11b7932889525bb1478c2319808f1218">
  <xsd:schema xmlns:xsd="http://www.w3.org/2001/XMLSchema" xmlns:xs="http://www.w3.org/2001/XMLSchema" xmlns:p="http://schemas.microsoft.com/office/2006/metadata/properties" xmlns:ns2="dad92211-cb28-4906-b8cd-0d84e3cb6a24" xmlns:ns3="bf4a143a-b26d-45c4-bfc9-243eadc6ff02" xmlns:ns4="418e8c98-519b-4e3e-a77f-7ee33016068f" targetNamespace="http://schemas.microsoft.com/office/2006/metadata/properties" ma:root="true" ma:fieldsID="8d1bb50bbce0bc0294c02dd36b6d99c2" ns2:_="" ns3:_="" ns4:_="">
    <xsd:import namespace="dad92211-cb28-4906-b8cd-0d84e3cb6a24"/>
    <xsd:import namespace="bf4a143a-b26d-45c4-bfc9-243eadc6ff02"/>
    <xsd:import namespace="418e8c98-519b-4e3e-a77f-7ee33016068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PriorityArea" minOccurs="0"/>
                <xsd:element ref="ns3:Campaign" minOccurs="0"/>
                <xsd:element ref="ns3:Geography" minOccurs="0"/>
                <xsd:element ref="ns3:Yearcreated"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92211-cb28-4906-b8cd-0d84e3cb6a2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4a143a-b26d-45c4-bfc9-243eadc6ff0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iorityArea" ma:index="20" nillable="true" ma:displayName="Priority Area" ma:format="Dropdown" ma:internalName="PriorityArea">
      <xsd:complexType>
        <xsd:complexContent>
          <xsd:extension base="dms:MultiChoice">
            <xsd:sequence>
              <xsd:element name="Value" maxOccurs="unbounded" minOccurs="0" nillable="true">
                <xsd:simpleType>
                  <xsd:restriction base="dms:Choice">
                    <xsd:enumeration value="Choice 1"/>
                    <xsd:enumeration value="Choice 2"/>
                    <xsd:enumeration value="Choice 3"/>
                  </xsd:restriction>
                </xsd:simpleType>
              </xsd:element>
            </xsd:sequence>
          </xsd:extension>
        </xsd:complexContent>
      </xsd:complexType>
    </xsd:element>
    <xsd:element name="Campaign" ma:index="21" nillable="true" ma:displayName="Campaign " ma:format="Dropdown" ma:internalName="Campaign">
      <xsd:complexType>
        <xsd:complexContent>
          <xsd:extension base="dms:MultiChoice">
            <xsd:sequence>
              <xsd:element name="Value" maxOccurs="unbounded" minOccurs="0" nillable="true">
                <xsd:simpleType>
                  <xsd:restriction base="dms:Choice">
                    <xsd:enumeration value="Choice 1"/>
                    <xsd:enumeration value="Choice 2"/>
                    <xsd:enumeration value="Choice 3"/>
                  </xsd:restriction>
                </xsd:simpleType>
              </xsd:element>
            </xsd:sequence>
          </xsd:extension>
        </xsd:complexContent>
      </xsd:complexType>
    </xsd:element>
    <xsd:element name="Geography" ma:index="22" nillable="true" ma:displayName="Geography" ma:format="Dropdown" ma:internalName="Geography">
      <xsd:complexType>
        <xsd:complexContent>
          <xsd:extension base="dms:MultiChoice">
            <xsd:sequence>
              <xsd:element name="Value" maxOccurs="unbounded" minOccurs="0" nillable="true">
                <xsd:simpleType>
                  <xsd:restriction base="dms:Choice">
                    <xsd:enumeration value="Choice 1"/>
                    <xsd:enumeration value="Choice 2"/>
                    <xsd:enumeration value="Choice 3"/>
                  </xsd:restriction>
                </xsd:simpleType>
              </xsd:element>
            </xsd:sequence>
          </xsd:extension>
        </xsd:complexContent>
      </xsd:complexType>
    </xsd:element>
    <xsd:element name="Yearcreated" ma:index="23" nillable="true" ma:displayName="Year created" ma:format="RadioButtons" ma:internalName="Yearcreated">
      <xsd:simpleType>
        <xsd:restriction base="dms:Choice">
          <xsd:enumeration value="2016"/>
          <xsd:enumeration value="2017"/>
          <xsd:enumeration value="2018"/>
          <xsd:enumeration value="2019"/>
          <xsd:enumeration value="2020"/>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8719a6c-9fc0-4287-adae-59b7713c0f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8e8c98-519b-4e3e-a77f-7ee33016068f"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c4a73a7c-d28e-4ead-a542-eec2f3c6ec34}" ma:internalName="TaxCatchAll" ma:showField="CatchAllData" ma:web="dad92211-cb28-4906-b8cd-0d84e3cb6a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Q 2 I o W j V G M S C m A A A A 9 g A A A B I A H A B D b 2 5 m a W c v U G F j a 2 F n Z S 5 4 b W w g o h g A K K A U A A A A A A A A A A A A A A A A A A A A A A A A A A A A h Y 9 N D o I w G E S v Q r q n P 2 C i k o + S 6 M K N J C Y m x m 1 T K z R C M b R Y 7 u b C I 3 k F M Y q 6 c z l v 3 m L m f r 1 B 1 t d V c F G t 1 Y 1 J E c M U B c r I 5 q B N k a L O H c M Z y j h s h D y J Q g W D b G z S 2 0 O K S u f O C S H e e + x j 3 L Q F i S h l Z J + v t 7 J U t U A f W f + X Q 2 2 s E 0 Y q x G H 3 G s M j z O I J Z t M 5 p k B G C L k 2 X y E a 9 j 7 b H w j L r n J d q 7 g y 4 W o B Z I x A 3 h / 4 A 1 B L A w Q U A A I A C A B D Y i h 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2 I o W i i K R 7 g O A A A A E Q A A A B M A H A B G b 3 J t d W x h c y 9 T Z W N 0 a W 9 u M S 5 t I K I Y A C i g F A A A A A A A A A A A A A A A A A A A A A A A A A A A A C t O T S 7 J z M 9 T C I b Q h t Y A U E s B A i 0 A F A A C A A g A Q 2 I o W j V G M S C m A A A A 9 g A A A B I A A A A A A A A A A A A A A A A A A A A A A E N v b m Z p Z y 9 Q Y W N r Y W d l L n h t b F B L A Q I t A B Q A A g A I A E N i K F o P y u m r p A A A A O k A A A A T A A A A A A A A A A A A A A A A A P I A A A B b Q 2 9 u d G V u d F 9 U e X B l c 1 0 u e G 1 s U E s B A i 0 A F A A C A A g A Q 2 I o 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v q O r 3 s o J 9 D j 1 C 9 S + j D k 9 k A A A A A A g A A A A A A A 2 Y A A M A A A A A Q A A A A B P C h v 8 p 8 n W l f 5 K I B Z J S S 8 g A A A A A E g A A A o A A A A B A A A A A t X 3 0 h r 0 6 4 y o 6 y h Y h W U D m e U A A A A J S m q z 5 8 c 1 E t + I N V A x Z 3 a h + B O A u 3 G 3 d p z W l 6 o t n S h J q p J R Q C o A R 7 u W v T C a / a 5 u K r m b g W u D u s x y t d h U l U y 5 R T 5 H N N g R O 6 t P s 0 y x 1 Y M 5 l r v k k 7 F A A A A M h N Q Q 9 w t b e H J + n f 5 m U B 2 6 C s 1 4 x c < / D a t a M a s h u p > 
</file>

<file path=customXml/itemProps1.xml><?xml version="1.0" encoding="utf-8"?>
<ds:datastoreItem xmlns:ds="http://schemas.openxmlformats.org/officeDocument/2006/customXml" ds:itemID="{FD87605A-32CE-4005-A4A4-CA71F9AAE86E}"/>
</file>

<file path=customXml/itemProps2.xml><?xml version="1.0" encoding="utf-8"?>
<ds:datastoreItem xmlns:ds="http://schemas.openxmlformats.org/officeDocument/2006/customXml" ds:itemID="{7EBB9ED2-0938-49AC-AF5F-76D0718107A4}"/>
</file>

<file path=customXml/itemProps3.xml><?xml version="1.0" encoding="utf-8"?>
<ds:datastoreItem xmlns:ds="http://schemas.openxmlformats.org/officeDocument/2006/customXml" ds:itemID="{9069F159-8177-4D30-B2F6-9F413DBDA059}"/>
</file>

<file path=customXml/itemProps4.xml><?xml version="1.0" encoding="utf-8"?>
<ds:datastoreItem xmlns:ds="http://schemas.openxmlformats.org/officeDocument/2006/customXml" ds:itemID="{4CA5B03A-C969-4AED-A40C-F6ED8B0C96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McLennan-McKenzie</dc:creator>
  <cp:keywords/>
  <dc:description/>
  <cp:lastModifiedBy/>
  <cp:revision/>
  <dcterms:created xsi:type="dcterms:W3CDTF">2024-12-16T12:49:57Z</dcterms:created>
  <dcterms:modified xsi:type="dcterms:W3CDTF">2025-02-12T11:51:45Z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0x0101003F2270F94F19DF4FA93E73A9601C7A53</vt:lpwstr>
  </property>
  <property fmtid="{D5CDD505-2E9C-101B-9397-08002B2CF9AE}" pid="3" name="MediaServiceImageTags">
    <vt:lpwstr/>
  </property>
</Properties>
</file>